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okyoeducation-my.sharepoint.com/personal/k0863019_metro_ed_jp/Documents/23j1/206/"/>
    </mc:Choice>
  </mc:AlternateContent>
  <xr:revisionPtr revIDLastSave="191" documentId="11_0817A266F46A042191A47BA46604B9BBC2922DCE" xr6:coauthVersionLast="47" xr6:coauthVersionMax="47" xr10:uidLastSave="{3188C05D-0F3C-4606-8E49-DEA94B1C09E1}"/>
  <bookViews>
    <workbookView xWindow="19455" yWindow="540" windowWidth="28665" windowHeight="15015" xr2:uid="{00000000-000D-0000-FFFF-FFFF00000000}"/>
  </bookViews>
  <sheets>
    <sheet name="1" sheetId="1" r:id="rId1"/>
    <sheet name="2" sheetId="3" r:id="rId2"/>
    <sheet name="3" sheetId="4" r:id="rId3"/>
    <sheet name="4" sheetId="5" r:id="rId4"/>
    <sheet name="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B1" i="5" s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9" i="3"/>
  <c r="B1" i="1"/>
  <c r="B1" i="3" l="1"/>
  <c r="B1" i="4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C20" i="1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8" i="3"/>
</calcChain>
</file>

<file path=xl/sharedStrings.xml><?xml version="1.0" encoding="utf-8"?>
<sst xmlns="http://schemas.openxmlformats.org/spreadsheetml/2006/main" count="266" uniqueCount="87">
  <si>
    <t>ルール</t>
    <phoneticPr fontId="2"/>
  </si>
  <si>
    <t>並べ替えの手順を箇条書きに書き表してみよう</t>
    <rPh sb="0" eb="1">
      <t>ナラ</t>
    </rPh>
    <rPh sb="2" eb="3">
      <t>カ</t>
    </rPh>
    <rPh sb="5" eb="7">
      <t>テジュン</t>
    </rPh>
    <rPh sb="8" eb="11">
      <t>カジョウガ</t>
    </rPh>
    <rPh sb="13" eb="14">
      <t>カ</t>
    </rPh>
    <rPh sb="15" eb="16">
      <t>アラワ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</si>
  <si>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</si>
  <si>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</si>
  <si>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</si>
  <si>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</si>
  <si>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大小の判断は１対１でしかできない</t>
    <rPh sb="0" eb="2">
      <t>ダイショウ</t>
    </rPh>
    <rPh sb="3" eb="5">
      <t>ハンダン</t>
    </rPh>
    <rPh sb="7" eb="8">
      <t>タイ</t>
    </rPh>
    <phoneticPr fontId="2"/>
  </si>
  <si>
    <t>１．並べ替えの手順を考える</t>
    <rPh sb="2" eb="3">
      <t>ナラ</t>
    </rPh>
    <rPh sb="4" eb="5">
      <t>カ</t>
    </rPh>
    <rPh sb="7" eb="9">
      <t>テジュン</t>
    </rPh>
    <rPh sb="10" eb="11">
      <t>カンガ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</si>
  <si>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</si>
  <si>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</si>
  <si>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</si>
  <si>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</si>
  <si>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</si>
  <si>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</si>
  <si>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</si>
  <si>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</si>
  <si>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</si>
  <si>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</si>
  <si>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</si>
  <si>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</si>
  <si>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</si>
  <si>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</si>
  <si>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</si>
  <si>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２．並べ替えてみる</t>
    <rPh sb="2" eb="3">
      <t>ナラ</t>
    </rPh>
    <rPh sb="4" eb="5">
      <t>カ</t>
    </rPh>
    <phoneticPr fontId="2"/>
  </si>
  <si>
    <t>自分の書いた手順で並べ替える</t>
    <rPh sb="0" eb="2">
      <t>ジブン</t>
    </rPh>
    <rPh sb="3" eb="4">
      <t>カ</t>
    </rPh>
    <rPh sb="6" eb="8">
      <t>テジュン</t>
    </rPh>
    <rPh sb="9" eb="10">
      <t>ナラ</t>
    </rPh>
    <rPh sb="11" eb="12">
      <t>カ</t>
    </rPh>
    <phoneticPr fontId="2"/>
  </si>
  <si>
    <t>手順1</t>
    <rPh sb="0" eb="2">
      <t>テジュン</t>
    </rPh>
    <phoneticPr fontId="2"/>
  </si>
  <si>
    <t>手順2</t>
    <rPh sb="0" eb="2">
      <t>テジュン</t>
    </rPh>
    <phoneticPr fontId="2"/>
  </si>
  <si>
    <t>手順3</t>
    <rPh sb="0" eb="2">
      <t>テジュン</t>
    </rPh>
    <phoneticPr fontId="2"/>
  </si>
  <si>
    <t>手順4</t>
    <rPh sb="0" eb="2">
      <t>テジュン</t>
    </rPh>
    <phoneticPr fontId="2"/>
  </si>
  <si>
    <t>手順5</t>
    <rPh sb="0" eb="2">
      <t>テジュン</t>
    </rPh>
    <phoneticPr fontId="2"/>
  </si>
  <si>
    <t>手順6</t>
    <rPh sb="0" eb="2">
      <t>テジュン</t>
    </rPh>
    <phoneticPr fontId="2"/>
  </si>
  <si>
    <t>手順7</t>
    <rPh sb="0" eb="2">
      <t>テジュン</t>
    </rPh>
    <phoneticPr fontId="2"/>
  </si>
  <si>
    <t>手順8</t>
    <rPh sb="0" eb="2">
      <t>テジュン</t>
    </rPh>
    <phoneticPr fontId="2"/>
  </si>
  <si>
    <t>手順9</t>
    <rPh sb="0" eb="2">
      <t>テジュン</t>
    </rPh>
    <phoneticPr fontId="2"/>
  </si>
  <si>
    <t>手順10</t>
    <rPh sb="0" eb="2">
      <t>テジュン</t>
    </rPh>
    <phoneticPr fontId="2"/>
  </si>
  <si>
    <t>手順11</t>
    <rPh sb="0" eb="2">
      <t>テジュン</t>
    </rPh>
    <phoneticPr fontId="2"/>
  </si>
  <si>
    <t>手順12</t>
    <rPh sb="0" eb="2">
      <t>テジュン</t>
    </rPh>
    <phoneticPr fontId="2"/>
  </si>
  <si>
    <t>手順13</t>
    <rPh sb="0" eb="2">
      <t>テジュン</t>
    </rPh>
    <phoneticPr fontId="2"/>
  </si>
  <si>
    <t>手順14</t>
    <rPh sb="0" eb="2">
      <t>テジュン</t>
    </rPh>
    <phoneticPr fontId="2"/>
  </si>
  <si>
    <t>手順15</t>
    <rPh sb="0" eb="2">
      <t>テジュン</t>
    </rPh>
    <phoneticPr fontId="2"/>
  </si>
  <si>
    <t>前へ</t>
    <rPh sb="0" eb="1">
      <t>マエ</t>
    </rPh>
    <phoneticPr fontId="2"/>
  </si>
  <si>
    <t>３．並べ替えてみる</t>
    <rPh sb="2" eb="3">
      <t>ナラ</t>
    </rPh>
    <rPh sb="4" eb="5">
      <t>カ</t>
    </rPh>
    <phoneticPr fontId="2"/>
  </si>
  <si>
    <t>他の人に見せてもわかるように書く</t>
    <rPh sb="0" eb="1">
      <t>ホカ</t>
    </rPh>
    <rPh sb="2" eb="3">
      <t>ヒト</t>
    </rPh>
    <rPh sb="4" eb="5">
      <t>ミ</t>
    </rPh>
    <rPh sb="14" eb="15">
      <t>カ</t>
    </rPh>
    <phoneticPr fontId="2"/>
  </si>
  <si>
    <t>手順に問題があれば１．に戻って手順を書き直す</t>
    <rPh sb="0" eb="2">
      <t>テジュン</t>
    </rPh>
    <rPh sb="3" eb="5">
      <t>モンダイ</t>
    </rPh>
    <rPh sb="12" eb="13">
      <t>モド</t>
    </rPh>
    <rPh sb="15" eb="17">
      <t>テジュン</t>
    </rPh>
    <rPh sb="18" eb="19">
      <t>カ</t>
    </rPh>
    <rPh sb="20" eb="21">
      <t>ナオ</t>
    </rPh>
    <phoneticPr fontId="2"/>
  </si>
  <si>
    <t>数値が変更されても正しく並び替えができるか確認する</t>
    <rPh sb="0" eb="2">
      <t>スウチ</t>
    </rPh>
    <rPh sb="3" eb="5">
      <t>ヘンコウ</t>
    </rPh>
    <rPh sb="9" eb="10">
      <t>タダ</t>
    </rPh>
    <rPh sb="12" eb="13">
      <t>ナラ</t>
    </rPh>
    <rPh sb="14" eb="15">
      <t>カ</t>
    </rPh>
    <rPh sb="21" eb="23">
      <t>カクニン</t>
    </rPh>
    <phoneticPr fontId="2"/>
  </si>
  <si>
    <t>４．並べ替えてみる</t>
    <rPh sb="2" eb="3">
      <t>ナラ</t>
    </rPh>
    <rPh sb="4" eb="5">
      <t>カ</t>
    </rPh>
    <phoneticPr fontId="2"/>
  </si>
  <si>
    <t>入れ替える手順を書き表してみよう</t>
    <rPh sb="0" eb="1">
      <t>イ</t>
    </rPh>
    <rPh sb="2" eb="3">
      <t>カ</t>
    </rPh>
    <rPh sb="5" eb="7">
      <t>テジュン</t>
    </rPh>
    <rPh sb="8" eb="9">
      <t>カ</t>
    </rPh>
    <rPh sb="10" eb="11">
      <t>アラワ</t>
    </rPh>
    <phoneticPr fontId="2"/>
  </si>
  <si>
    <t>手順に従い並べ替えてみよう</t>
    <rPh sb="0" eb="2">
      <t>テジュン</t>
    </rPh>
    <rPh sb="3" eb="4">
      <t>シタガ</t>
    </rPh>
    <rPh sb="5" eb="6">
      <t>ナラ</t>
    </rPh>
    <rPh sb="7" eb="8">
      <t>カ</t>
    </rPh>
    <phoneticPr fontId="2"/>
  </si>
  <si>
    <t>一度の手順で入れ替えられるのは２つ</t>
    <rPh sb="0" eb="1">
      <t>イチド</t>
    </rPh>
    <rPh sb="2" eb="4">
      <t>テジュン</t>
    </rPh>
    <rPh sb="5" eb="6">
      <t>イ</t>
    </rPh>
    <rPh sb="7" eb="8">
      <t>カ</t>
    </rPh>
    <phoneticPr fontId="2"/>
  </si>
  <si>
    <t>手順16</t>
    <rPh sb="0" eb="2">
      <t>テジュン</t>
    </rPh>
    <phoneticPr fontId="2"/>
  </si>
  <si>
    <t>手順17</t>
    <rPh sb="0" eb="2">
      <t>テジュン</t>
    </rPh>
    <phoneticPr fontId="2"/>
  </si>
  <si>
    <t>手順18</t>
    <rPh sb="0" eb="2">
      <t>テジュン</t>
    </rPh>
    <phoneticPr fontId="2"/>
  </si>
  <si>
    <t>手順19</t>
    <rPh sb="0" eb="2">
      <t>テジュン</t>
    </rPh>
    <phoneticPr fontId="2"/>
  </si>
  <si>
    <t>手順20</t>
    <rPh sb="0" eb="2">
      <t>テジュン</t>
    </rPh>
    <phoneticPr fontId="2"/>
  </si>
  <si>
    <t>手順21</t>
    <rPh sb="0" eb="2">
      <t>テジュン</t>
    </rPh>
    <phoneticPr fontId="2"/>
  </si>
  <si>
    <t>手順22</t>
    <rPh sb="0" eb="2">
      <t>テジュン</t>
    </rPh>
    <phoneticPr fontId="2"/>
  </si>
  <si>
    <t>手順23</t>
    <rPh sb="0" eb="2">
      <t>テジュン</t>
    </rPh>
    <phoneticPr fontId="2"/>
  </si>
  <si>
    <t>手順24</t>
    <rPh sb="0" eb="2">
      <t>テジュン</t>
    </rPh>
    <phoneticPr fontId="2"/>
  </si>
  <si>
    <t>手順25</t>
    <rPh sb="0" eb="2">
      <t>テジュン</t>
    </rPh>
    <phoneticPr fontId="2"/>
  </si>
  <si>
    <t>手順26</t>
    <rPh sb="0" eb="2">
      <t>テジュン</t>
    </rPh>
    <phoneticPr fontId="2"/>
  </si>
  <si>
    <t>手順27</t>
    <rPh sb="0" eb="2">
      <t>テジュン</t>
    </rPh>
    <phoneticPr fontId="2"/>
  </si>
  <si>
    <t>手順28</t>
    <rPh sb="0" eb="2">
      <t>テジュン</t>
    </rPh>
    <phoneticPr fontId="2"/>
  </si>
  <si>
    <t>手順29</t>
    <rPh sb="0" eb="2">
      <t>テジュン</t>
    </rPh>
    <phoneticPr fontId="2"/>
  </si>
  <si>
    <t>手順30</t>
    <rPh sb="0" eb="2">
      <t>テジュン</t>
    </rPh>
    <phoneticPr fontId="2"/>
  </si>
  <si>
    <t>５．並べ替えてもらう</t>
    <rPh sb="2" eb="3">
      <t>ナラ</t>
    </rPh>
    <rPh sb="4" eb="5">
      <t>カ</t>
    </rPh>
    <phoneticPr fontId="2"/>
  </si>
  <si>
    <t>隣の人と席を替わる</t>
    <rPh sb="0" eb="1">
      <t>トナリ</t>
    </rPh>
    <rPh sb="2" eb="3">
      <t>ヒト</t>
    </rPh>
    <rPh sb="4" eb="5">
      <t>セキ</t>
    </rPh>
    <rPh sb="6" eb="7">
      <t>カ</t>
    </rPh>
    <phoneticPr fontId="2"/>
  </si>
  <si>
    <t>右に示された手順で並び替えをおこなう</t>
    <rPh sb="0" eb="1">
      <t>ミギ</t>
    </rPh>
    <rPh sb="2" eb="3">
      <t>シメ</t>
    </rPh>
    <rPh sb="6" eb="8">
      <t>テジュン</t>
    </rPh>
    <rPh sb="9" eb="10">
      <t>ナラ</t>
    </rPh>
    <rPh sb="11" eb="12">
      <t>カ</t>
    </rPh>
    <phoneticPr fontId="2"/>
  </si>
  <si>
    <t>手順通りに並べ替えできた</t>
    <rPh sb="0" eb="2">
      <t>テジュン</t>
    </rPh>
    <rPh sb="2" eb="3">
      <t>ドオ</t>
    </rPh>
    <rPh sb="5" eb="6">
      <t>ナラ</t>
    </rPh>
    <rPh sb="7" eb="8">
      <t>カ</t>
    </rPh>
    <phoneticPr fontId="2"/>
  </si>
  <si>
    <t>手順はよくわかった</t>
    <rPh sb="0" eb="2">
      <t>テジュン</t>
    </rPh>
    <phoneticPr fontId="2"/>
  </si>
  <si>
    <t>隣の人が評価を入力（4：よい←→1：悪い）</t>
    <rPh sb="0" eb="1">
      <t>トナリ</t>
    </rPh>
    <rPh sb="2" eb="3">
      <t>ヒト</t>
    </rPh>
    <rPh sb="4" eb="6">
      <t>ヒョウカ</t>
    </rPh>
    <rPh sb="7" eb="9">
      <t>ニュウリョク</t>
    </rPh>
    <rPh sb="18" eb="19">
      <t>ワル</t>
    </rPh>
    <phoneticPr fontId="2"/>
  </si>
  <si>
    <t>箱の中身を左から大きい順となるように並び替える</t>
    <rPh sb="0" eb="1">
      <t>ハコ</t>
    </rPh>
    <rPh sb="2" eb="4">
      <t>ナカミ</t>
    </rPh>
    <rPh sb="5" eb="6">
      <t>ヒダリ</t>
    </rPh>
    <rPh sb="8" eb="9">
      <t>オオ</t>
    </rPh>
    <rPh sb="11" eb="12">
      <t>ジュン</t>
    </rPh>
    <phoneticPr fontId="2"/>
  </si>
  <si>
    <t>ヒント</t>
    <phoneticPr fontId="2"/>
  </si>
  <si>
    <t>A</t>
  </si>
  <si>
    <t>B</t>
  </si>
  <si>
    <t>C</t>
  </si>
  <si>
    <t>D</t>
  </si>
  <si>
    <t>箱の中身を取り出して比較し、箱に戻す</t>
    <rPh sb="0" eb="1">
      <t>ハコ</t>
    </rPh>
    <rPh sb="2" eb="4">
      <t>ナカミ</t>
    </rPh>
    <rPh sb="5" eb="6">
      <t>ト</t>
    </rPh>
    <rPh sb="7" eb="8">
      <t>ダ</t>
    </rPh>
    <rPh sb="10" eb="12">
      <t>ヒカク</t>
    </rPh>
    <rPh sb="14" eb="15">
      <t>ハコ</t>
    </rPh>
    <rPh sb="16" eb="17">
      <t>モド</t>
    </rPh>
    <phoneticPr fontId="2"/>
  </si>
  <si>
    <t>取り出して比較し,箱に戻す</t>
    <rPh sb="0" eb="1">
      <t>ト</t>
    </rPh>
    <rPh sb="2" eb="3">
      <t>ダ</t>
    </rPh>
    <rPh sb="5" eb="6">
      <t>ヒ</t>
    </rPh>
    <rPh sb="9" eb="10">
      <t>ハコ</t>
    </rPh>
    <rPh sb="11" eb="12">
      <t>モド</t>
    </rPh>
    <phoneticPr fontId="2"/>
  </si>
  <si>
    <t>入れ替えた数は色が変わる（1手順で変わるのは2カ所まで）</t>
    <rPh sb="0" eb="1">
      <t>イ</t>
    </rPh>
    <rPh sb="2" eb="3">
      <t>カ</t>
    </rPh>
    <rPh sb="5" eb="6">
      <t>スウ</t>
    </rPh>
    <rPh sb="7" eb="8">
      <t>イロ</t>
    </rPh>
    <rPh sb="9" eb="10">
      <t>カ</t>
    </rPh>
    <rPh sb="14" eb="16">
      <t>テジュン</t>
    </rPh>
    <rPh sb="17" eb="18">
      <t>カ</t>
    </rPh>
    <rPh sb="24" eb="25">
      <t>ショ</t>
    </rPh>
    <phoneticPr fontId="2"/>
  </si>
  <si>
    <t>入れ替えが起こらなくてもすべてのマスを埋める</t>
    <rPh sb="0" eb="1">
      <t>イ</t>
    </rPh>
    <rPh sb="2" eb="3">
      <t>カ</t>
    </rPh>
    <rPh sb="5" eb="6">
      <t>オ</t>
    </rPh>
    <rPh sb="19" eb="20">
      <t>ウ</t>
    </rPh>
    <phoneticPr fontId="2"/>
  </si>
  <si>
    <t>4つの数がA～Dの箱に入っている</t>
    <rPh sb="3" eb="4">
      <t>スウ</t>
    </rPh>
    <rPh sb="9" eb="10">
      <t>ハコ</t>
    </rPh>
    <rPh sb="11" eb="12">
      <t>ハイ</t>
    </rPh>
    <phoneticPr fontId="2"/>
  </si>
  <si>
    <t>6手順あれば完了するはず</t>
    <rPh sb="1" eb="3">
      <t>テジュン</t>
    </rPh>
    <rPh sb="6" eb="8">
      <t>カンリョウ</t>
    </rPh>
    <phoneticPr fontId="2"/>
  </si>
  <si>
    <t>数の入れ替えは１対１のみ</t>
    <rPh sb="0" eb="1">
      <t>スウ</t>
    </rPh>
    <rPh sb="2" eb="3">
      <t>イ</t>
    </rPh>
    <rPh sb="4" eb="5">
      <t>カ</t>
    </rPh>
    <rPh sb="8" eb="9">
      <t>タイ</t>
    </rPh>
    <phoneticPr fontId="2"/>
  </si>
  <si>
    <t>▽になったら終了　という表現を利用可能</t>
    <rPh sb="6" eb="8">
      <t>シュウリョウ</t>
    </rPh>
    <rPh sb="12" eb="14">
      <t>ヒョウゲン</t>
    </rPh>
    <rPh sb="15" eb="17">
      <t>リヨウ</t>
    </rPh>
    <rPh sb="17" eb="19">
      <t>カノウ</t>
    </rPh>
    <phoneticPr fontId="2"/>
  </si>
  <si>
    <t>○から□を繰り返し　という表現を利用可能</t>
    <rPh sb="5" eb="6">
      <t>ク</t>
    </rPh>
    <rPh sb="7" eb="8">
      <t>カエ</t>
    </rPh>
    <rPh sb="13" eb="15">
      <t>ヒョウゲン</t>
    </rPh>
    <rPh sb="16" eb="18">
      <t>リヨウ</t>
    </rPh>
    <rPh sb="18" eb="20">
      <t>カノウ</t>
    </rPh>
    <phoneticPr fontId="2"/>
  </si>
  <si>
    <t>コピー貼り付け可/ドラッグで入替不可</t>
    <rPh sb="3" eb="4">
      <t>ハ</t>
    </rPh>
    <rPh sb="5" eb="6">
      <t>ツ</t>
    </rPh>
    <rPh sb="7" eb="8">
      <t>カ</t>
    </rPh>
    <rPh sb="14" eb="16">
      <t>イレカエ</t>
    </rPh>
    <rPh sb="16" eb="18">
      <t>フカ</t>
    </rPh>
    <phoneticPr fontId="2"/>
  </si>
  <si>
    <t>AとBを取り出して、大きい方をA、小さい方をBに戻す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</si>
</sst>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quotePrefix="1" applyAlignment="1">
      <alignment horizontal="right" vertical="center"/>
    </xf>
    <xf numFmtId="0" fontId="3" fillId="2" borderId="1" xfId="1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3" fillId="2" borderId="1" xfId="1" applyFont="1" applyAlignment="1" applyProtection="1">
      <alignment horizontal="center" vertical="center"/>
      <protection hidden="1"/>
    </xf>
    <xf numFmtId="0" fontId="1" fillId="2" borderId="1" xfId="1" applyAlignment="1" applyProtection="1">
      <alignment horizontal="center" vertical="center"/>
      <protection hidden="1"/>
    </xf>
    <xf numFmtId="0" fontId="0" fillId="3" borderId="0" xfId="0" applyFill="1">
      <alignment vertical="center"/>
    </xf>
    <xf numFmtId="0" fontId="5" fillId="0" borderId="0" xfId="0" applyFont="1" applyProtection="1">
      <alignment vertical="center"/>
      <protection hidden="1"/>
    </xf>
    <xf numFmtId="0" fontId="4" fillId="4" borderId="0" xfId="0" applyFont="1" applyFill="1">
      <alignment vertical="center"/>
    </xf>
    <xf numFmtId="0" fontId="4" fillId="5" borderId="0" xfId="0" applyFont="1" applyFill="1">
      <alignment vertical="center"/>
    </xf>
    <xf numFmtId="0" fontId="4" fillId="6" borderId="0" xfId="0" applyFont="1" applyFill="1">
      <alignment vertical="center"/>
    </xf>
    <xf numFmtId="0" fontId="4" fillId="7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チェック セル" xfId="1" builtinId="23"/>
    <cellStyle name="標準" xfId="0" builtinId="0"/>
  </cellStyles>
  <dxfs count="5"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FF"/>
      <color rgb="FFCCFFCC"/>
      <color rgb="FFFFFFCC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showGridLines="0" tabSelected="1" zoomScale="120" zoomScaleNormal="120" workbookViewId="0">
      <selection activeCell="J9" sqref="J9:S9"/>
    </sheetView>
  </sheetViews>
  <sheetFormatPr defaultRowHeight="18.75" x14ac:dyDescent="0.4"/>
  <cols>
    <col min="3" max="3" width="9" customWidth="1"/>
  </cols>
  <sheetData>
    <row r="1" spans="1:22" s="7" customFormat="1" ht="25.5" thickTop="1" thickBot="1" x14ac:dyDescent="0.45">
      <c r="A1" s="12"/>
      <c r="B1" s="13" t="str">
        <f>IF(J9="","","次へ")</f>
        <v/>
      </c>
      <c r="C1" s="16" t="s">
        <v>7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9.5" thickTop="1" x14ac:dyDescent="0.4">
      <c r="I2" s="1" t="s">
        <v>72</v>
      </c>
      <c r="J2" s="1" t="s">
        <v>73</v>
      </c>
      <c r="K2" s="1" t="s">
        <v>74</v>
      </c>
      <c r="L2" s="1" t="s">
        <v>75</v>
      </c>
      <c r="M2" s="23"/>
    </row>
    <row r="3" spans="1:22" x14ac:dyDescent="0.4">
      <c r="B3" t="s">
        <v>80</v>
      </c>
    </row>
    <row r="4" spans="1:22" x14ac:dyDescent="0.4">
      <c r="B4" t="s">
        <v>70</v>
      </c>
      <c r="J4" s="22"/>
      <c r="K4" s="22"/>
    </row>
    <row r="5" spans="1:22" x14ac:dyDescent="0.4">
      <c r="B5" t="s">
        <v>1</v>
      </c>
      <c r="J5" t="s">
        <v>77</v>
      </c>
    </row>
    <row r="6" spans="1:22" x14ac:dyDescent="0.4">
      <c r="B6" t="s">
        <v>85</v>
      </c>
    </row>
    <row r="7" spans="1:22" x14ac:dyDescent="0.4">
      <c r="J7" t="s">
        <v>46</v>
      </c>
    </row>
    <row r="8" spans="1:22" x14ac:dyDescent="0.4">
      <c r="B8" t="s">
        <v>0</v>
      </c>
      <c r="C8" t="s">
        <v>76</v>
      </c>
      <c r="I8" s="5" t="s">
        <v>8</v>
      </c>
      <c r="J8" s="26" t="s">
        <v>86</v>
      </c>
      <c r="K8" s="26"/>
      <c r="L8" s="26"/>
      <c r="M8" s="26"/>
      <c r="N8" s="26"/>
      <c r="O8" s="26"/>
      <c r="P8" s="26"/>
      <c r="Q8" s="26"/>
      <c r="R8" s="26"/>
      <c r="S8" s="26"/>
    </row>
    <row r="9" spans="1:22" x14ac:dyDescent="0.4">
      <c r="C9" t="s">
        <v>6</v>
      </c>
      <c r="I9" s="5" t="s">
        <v>9</v>
      </c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22" x14ac:dyDescent="0.4">
      <c r="D10" t="s">
        <v>82</v>
      </c>
      <c r="I10" s="5" t="s">
        <v>10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22" x14ac:dyDescent="0.4">
      <c r="D11" s="4" t="s">
        <v>48</v>
      </c>
      <c r="I11" s="5" t="s">
        <v>11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22" x14ac:dyDescent="0.4">
      <c r="C12" t="s">
        <v>81</v>
      </c>
      <c r="I12" s="5" t="s">
        <v>12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22" x14ac:dyDescent="0.4">
      <c r="I13" s="5" t="s">
        <v>13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2" x14ac:dyDescent="0.4">
      <c r="B14" t="s">
        <v>71</v>
      </c>
      <c r="C14" t="s">
        <v>84</v>
      </c>
      <c r="I14" s="5" t="s">
        <v>14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22" x14ac:dyDescent="0.4">
      <c r="C15" t="s">
        <v>83</v>
      </c>
      <c r="I15" s="5" t="s">
        <v>15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22" x14ac:dyDescent="0.4">
      <c r="I16" s="5" t="s">
        <v>16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3:19" x14ac:dyDescent="0.4">
      <c r="I17" s="5" t="s">
        <v>17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3:19" x14ac:dyDescent="0.4">
      <c r="I18" s="5" t="s">
        <v>18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3:19" x14ac:dyDescent="0.4">
      <c r="C19" t="s">
        <v>42</v>
      </c>
      <c r="I19" s="5" t="s">
        <v>19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3:19" x14ac:dyDescent="0.4">
      <c r="C20" s="15" t="str">
        <f>IF(J8="","","並べ替える手順が完成したら次へ進む")</f>
        <v>並べ替える手順が完成したら次へ進む</v>
      </c>
      <c r="I20" s="5" t="s">
        <v>20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3:19" x14ac:dyDescent="0.4">
      <c r="I21" s="5" t="s">
        <v>21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3:19" x14ac:dyDescent="0.4">
      <c r="I22" s="5" t="s">
        <v>22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</row>
  </sheetData>
  <sheetProtection sheet="1" objects="1" scenarios="1"/>
  <mergeCells count="15">
    <mergeCell ref="J13:S13"/>
    <mergeCell ref="J8:S8"/>
    <mergeCell ref="J9:S9"/>
    <mergeCell ref="J10:S10"/>
    <mergeCell ref="J11:S11"/>
    <mergeCell ref="J12:S12"/>
    <mergeCell ref="J20:S20"/>
    <mergeCell ref="J21:S21"/>
    <mergeCell ref="J22:S22"/>
    <mergeCell ref="J14:S14"/>
    <mergeCell ref="J15:S15"/>
    <mergeCell ref="J16:S16"/>
    <mergeCell ref="J17:S17"/>
    <mergeCell ref="J18:S18"/>
    <mergeCell ref="J19:S19"/>
  </mergeCells>
  <phoneticPr fontId="2"/>
  <conditionalFormatting sqref="J8:J22">
    <cfRule type="expression" dxfId="4" priority="1">
      <formula>J8&lt;&gt;""</formula>
    </cfRule>
  </conditionalFormatting>
  <hyperlinks>
    <hyperlink ref="B1" location="'２'!A2" display="次へ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showGridLines="0" zoomScale="120" zoomScaleNormal="120" workbookViewId="0">
      <selection activeCell="B9" sqref="B9"/>
    </sheetView>
  </sheetViews>
  <sheetFormatPr defaultRowHeight="18.75" x14ac:dyDescent="0.4"/>
  <sheetData>
    <row r="1" spans="1:22" s="7" customFormat="1" ht="25.5" thickTop="1" thickBot="1" x14ac:dyDescent="0.45">
      <c r="A1" s="13" t="s">
        <v>40</v>
      </c>
      <c r="B1" s="13" t="str">
        <f>IF(COUNTIF(G9:G38,"○")=1,"次へ","")</f>
        <v/>
      </c>
      <c r="C1" s="17" t="s">
        <v>23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9.5" thickTop="1" x14ac:dyDescent="0.4"/>
    <row r="3" spans="1:22" x14ac:dyDescent="0.4">
      <c r="B3" t="s">
        <v>24</v>
      </c>
    </row>
    <row r="4" spans="1:22" x14ac:dyDescent="0.4">
      <c r="B4" t="s">
        <v>79</v>
      </c>
      <c r="J4" t="s">
        <v>43</v>
      </c>
    </row>
    <row r="5" spans="1:22" x14ac:dyDescent="0.4">
      <c r="B5" t="s">
        <v>78</v>
      </c>
    </row>
    <row r="6" spans="1:22" ht="19.5" thickBot="1" x14ac:dyDescent="0.45">
      <c r="B6" s="27">
        <v>8</v>
      </c>
      <c r="C6" s="27">
        <v>7</v>
      </c>
      <c r="D6" s="27">
        <v>5</v>
      </c>
      <c r="E6" s="27">
        <v>3</v>
      </c>
    </row>
    <row r="7" spans="1:22" x14ac:dyDescent="0.4">
      <c r="B7" s="30" t="s">
        <v>2</v>
      </c>
      <c r="C7" s="31" t="s">
        <v>3</v>
      </c>
      <c r="D7" s="31" t="s">
        <v>4</v>
      </c>
      <c r="E7" s="32" t="s">
        <v>5</v>
      </c>
      <c r="F7" s="2"/>
      <c r="K7" t="s">
        <v>47</v>
      </c>
    </row>
    <row r="8" spans="1:22" ht="19.5" thickBot="1" x14ac:dyDescent="0.45">
      <c r="B8" s="33">
        <v>7</v>
      </c>
      <c r="C8" s="34">
        <v>5</v>
      </c>
      <c r="D8" s="34">
        <v>8</v>
      </c>
      <c r="E8" s="35">
        <v>3</v>
      </c>
      <c r="F8" s="28"/>
      <c r="J8" s="5" t="s">
        <v>8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25</v>
      </c>
      <c r="B9" s="29"/>
      <c r="C9" s="29"/>
      <c r="D9" s="29"/>
      <c r="E9" s="29"/>
      <c r="F9" s="24"/>
      <c r="G9" s="21" t="str">
        <f>IF(AND(SUM(B9:E9)=SUM($B$8:$E$8),(IF(B8=B9,0,1)+IF(C8=C9,0,1)+IF(D8=D9,0,1)+IF(E8=E9,0,1))&gt;2),"×",IF(AND(B9=$B$6,C9=$C$6,D9=$D$6,E9=$E$6,COUNTA('1'!$J$8:$J$22)&lt;=VALUE(MID(A9,3,2))),"○",""))</f>
        <v/>
      </c>
      <c r="J9" s="5" t="s">
        <v>9</v>
      </c>
      <c r="K9" s="8" t="str">
        <f>IF('1'!J9="","",'1'!J9)</f>
        <v/>
      </c>
    </row>
    <row r="10" spans="1:22" x14ac:dyDescent="0.4">
      <c r="A10" s="11" t="s">
        <v>26</v>
      </c>
      <c r="B10" s="10"/>
      <c r="C10" s="10"/>
      <c r="D10" s="10"/>
      <c r="E10" s="10"/>
      <c r="F10" s="24"/>
      <c r="G10" s="21" t="str">
        <f>IF(AND(SUM(B10:E10)=SUM($B$8:$E$8),(IF(B9=B10,0,1)+IF(C9=C10,0,1)+IF(D9=D10,0,1)+IF(E9=E10,0,1))&gt;2),"×",IF(AND(B10=$B$6,C10=$C$6,D10=$D$6,E10=$E$6,COUNTA('1'!$J$8:$J$22)&lt;=VALUE(MID(A10,3,2))),"○",""))</f>
        <v/>
      </c>
      <c r="J10" s="5" t="s">
        <v>10</v>
      </c>
      <c r="K10" s="8" t="str">
        <f>IF('1'!J10="","",'1'!J10)</f>
        <v/>
      </c>
    </row>
    <row r="11" spans="1:22" x14ac:dyDescent="0.4">
      <c r="A11" s="11" t="s">
        <v>27</v>
      </c>
      <c r="B11" s="10"/>
      <c r="C11" s="10"/>
      <c r="D11" s="10"/>
      <c r="E11" s="10"/>
      <c r="F11" s="24"/>
      <c r="G11" s="21" t="str">
        <f>IF(AND(SUM(B11:E11)=SUM($B$8:$E$8),(IF(B10=B11,0,1)+IF(C10=C11,0,1)+IF(D10=D11,0,1)+IF(E10=E11,0,1))&gt;2),"×",IF(AND(B11=$B$6,C11=$C$6,D11=$D$6,E11=$E$6,COUNTA('1'!$J$8:$J$22)&lt;=VALUE(MID(A11,3,2))),"○",""))</f>
        <v/>
      </c>
      <c r="J11" s="5" t="s">
        <v>11</v>
      </c>
      <c r="K11" s="8" t="str">
        <f>IF('1'!J11="","",'1'!J11)</f>
        <v/>
      </c>
    </row>
    <row r="12" spans="1:22" x14ac:dyDescent="0.4">
      <c r="A12" s="11" t="s">
        <v>28</v>
      </c>
      <c r="B12" s="10"/>
      <c r="C12" s="10"/>
      <c r="D12" s="10"/>
      <c r="E12" s="10"/>
      <c r="F12" s="24"/>
      <c r="G12" s="21" t="str">
        <f>IF(AND(SUM(B12:E12)=SUM($B$8:$E$8),(IF(B11=B12,0,1)+IF(C11=C12,0,1)+IF(D11=D12,0,1)+IF(E11=E12,0,1))&gt;2),"×",IF(AND(B12=$B$6,C12=$C$6,D12=$D$6,E12=$E$6,COUNTA('1'!$J$8:$J$22)&lt;=VALUE(MID(A12,3,2))),"○",""))</f>
        <v/>
      </c>
      <c r="J12" s="5" t="s">
        <v>12</v>
      </c>
      <c r="K12" s="8" t="str">
        <f>IF('1'!J12="","",'1'!J12)</f>
        <v/>
      </c>
    </row>
    <row r="13" spans="1:22" x14ac:dyDescent="0.4">
      <c r="A13" s="11" t="s">
        <v>29</v>
      </c>
      <c r="B13" s="10"/>
      <c r="C13" s="10"/>
      <c r="D13" s="10"/>
      <c r="E13" s="10"/>
      <c r="F13" s="24"/>
      <c r="G13" s="21" t="str">
        <f>IF(AND(SUM(B13:E13)=SUM($B$8:$E$8),(IF(B12=B13,0,1)+IF(C12=C13,0,1)+IF(D12=D13,0,1)+IF(E12=E13,0,1))&gt;2),"×",IF(AND(B13=$B$6,C13=$C$6,D13=$D$6,E13=$E$6,COUNTA('1'!$J$8:$J$22)&lt;=VALUE(MID(A13,3,2))),"○",""))</f>
        <v/>
      </c>
      <c r="J13" s="5" t="s">
        <v>13</v>
      </c>
      <c r="K13" s="8" t="str">
        <f>IF('1'!J13="","",'1'!J13)</f>
        <v/>
      </c>
    </row>
    <row r="14" spans="1:22" x14ac:dyDescent="0.4">
      <c r="A14" s="11" t="s">
        <v>30</v>
      </c>
      <c r="B14" s="10"/>
      <c r="C14" s="10"/>
      <c r="D14" s="10"/>
      <c r="E14" s="10"/>
      <c r="F14" s="24"/>
      <c r="G14" s="21" t="str">
        <f>IF(AND(SUM(B14:E14)=SUM($B$8:$E$8),(IF(B13=B14,0,1)+IF(C13=C14,0,1)+IF(D13=D14,0,1)+IF(E13=E14,0,1))&gt;2),"×",IF(AND(B14=$B$6,C14=$C$6,D14=$D$6,E14=$E$6,COUNTA('1'!$J$8:$J$22)&lt;=VALUE(MID(A14,3,2))),"○",""))</f>
        <v/>
      </c>
      <c r="J14" s="5" t="s">
        <v>14</v>
      </c>
      <c r="K14" s="8" t="str">
        <f>IF('1'!J14="","",'1'!J14)</f>
        <v/>
      </c>
    </row>
    <row r="15" spans="1:22" x14ac:dyDescent="0.4">
      <c r="A15" s="11" t="s">
        <v>31</v>
      </c>
      <c r="B15" s="10"/>
      <c r="C15" s="10"/>
      <c r="D15" s="10"/>
      <c r="E15" s="10"/>
      <c r="F15" s="24"/>
      <c r="G15" s="21" t="str">
        <f>IF(AND(SUM(B15:E15)=SUM($B$8:$E$8),(IF(B14=B15,0,1)+IF(C14=C15,0,1)+IF(D14=D15,0,1)+IF(E14=E15,0,1))&gt;2),"×",IF(AND(B15=$B$6,C15=$C$6,D15=$D$6,E15=$E$6,COUNTA('1'!$J$8:$J$22)&lt;=VALUE(MID(A15,3,2))),"○",""))</f>
        <v/>
      </c>
      <c r="J15" s="5" t="s">
        <v>15</v>
      </c>
      <c r="K15" s="8" t="str">
        <f>IF('1'!J15="","",'1'!J15)</f>
        <v/>
      </c>
    </row>
    <row r="16" spans="1:22" x14ac:dyDescent="0.4">
      <c r="A16" s="11" t="s">
        <v>32</v>
      </c>
      <c r="B16" s="10"/>
      <c r="C16" s="10"/>
      <c r="D16" s="10"/>
      <c r="E16" s="10"/>
      <c r="F16" s="24"/>
      <c r="G16" s="21" t="str">
        <f>IF(AND(SUM(B16:E16)=SUM($B$8:$E$8),(IF(B15=B16,0,1)+IF(C15=C16,0,1)+IF(D15=D16,0,1)+IF(E15=E16,0,1))&gt;2),"×",IF(AND(B16=$B$6,C16=$C$6,D16=$D$6,E16=$E$6,COUNTA('1'!$J$8:$J$22)&lt;=VALUE(MID(A16,3,2))),"○",""))</f>
        <v/>
      </c>
      <c r="J16" s="5" t="s">
        <v>16</v>
      </c>
      <c r="K16" s="8" t="str">
        <f>IF('1'!J16="","",'1'!J16)</f>
        <v/>
      </c>
    </row>
    <row r="17" spans="1:11" x14ac:dyDescent="0.4">
      <c r="A17" s="11" t="s">
        <v>33</v>
      </c>
      <c r="B17" s="10"/>
      <c r="C17" s="10"/>
      <c r="D17" s="10"/>
      <c r="E17" s="10"/>
      <c r="F17" s="24"/>
      <c r="G17" s="21" t="str">
        <f>IF(AND(SUM(B17:E17)=SUM($B$8:$E$8),(IF(B16=B17,0,1)+IF(C16=C17,0,1)+IF(D16=D17,0,1)+IF(E16=E17,0,1))&gt;2),"×",IF(AND(B17=$B$6,C17=$C$6,D17=$D$6,E17=$E$6,COUNTA('1'!$J$8:$J$22)&lt;=VALUE(MID(A17,3,2))),"○",""))</f>
        <v/>
      </c>
      <c r="J17" s="5" t="s">
        <v>17</v>
      </c>
      <c r="K17" s="8" t="str">
        <f>IF('1'!J17="","",'1'!J17)</f>
        <v/>
      </c>
    </row>
    <row r="18" spans="1:11" x14ac:dyDescent="0.4">
      <c r="A18" s="11" t="s">
        <v>34</v>
      </c>
      <c r="B18" s="10"/>
      <c r="C18" s="10"/>
      <c r="D18" s="10"/>
      <c r="E18" s="10"/>
      <c r="F18" s="24"/>
      <c r="G18" s="21" t="str">
        <f>IF(AND(SUM(B18:E18)=SUM($B$8:$E$8),(IF(B17=B18,0,1)+IF(C17=C18,0,1)+IF(D17=D18,0,1)+IF(E17=E18,0,1))&gt;2),"×",IF(AND(B18=$B$6,C18=$C$6,D18=$D$6,E18=$E$6,COUNTA('1'!$J$8:$J$22)&lt;=VALUE(MID(A18,3,2))),"○",""))</f>
        <v/>
      </c>
      <c r="J18" s="5" t="s">
        <v>18</v>
      </c>
      <c r="K18" s="8" t="str">
        <f>IF('1'!J18="","",'1'!J18)</f>
        <v/>
      </c>
    </row>
    <row r="19" spans="1:11" x14ac:dyDescent="0.4">
      <c r="A19" s="11" t="s">
        <v>35</v>
      </c>
      <c r="B19" s="10"/>
      <c r="C19" s="10"/>
      <c r="D19" s="10"/>
      <c r="E19" s="10"/>
      <c r="F19" s="24"/>
      <c r="G19" s="21" t="str">
        <f>IF(AND(SUM(B19:E19)=SUM($B$8:$E$8),(IF(B18=B19,0,1)+IF(C18=C19,0,1)+IF(D18=D19,0,1)+IF(E18=E19,0,1))&gt;2),"×",IF(AND(B19=$B$6,C19=$C$6,D19=$D$6,E19=$E$6,COUNTA('1'!$J$8:$J$22)&lt;=VALUE(MID(A19,3,2))),"○",""))</f>
        <v/>
      </c>
      <c r="J19" s="5" t="s">
        <v>19</v>
      </c>
      <c r="K19" s="8" t="str">
        <f>IF('1'!J19="","",'1'!J19)</f>
        <v/>
      </c>
    </row>
    <row r="20" spans="1:11" x14ac:dyDescent="0.4">
      <c r="A20" s="11" t="s">
        <v>36</v>
      </c>
      <c r="B20" s="10"/>
      <c r="C20" s="10"/>
      <c r="D20" s="10"/>
      <c r="E20" s="10"/>
      <c r="F20" s="24"/>
      <c r="G20" s="21" t="str">
        <f>IF(AND(SUM(B20:E20)=SUM($B$8:$E$8),(IF(B19=B20,0,1)+IF(C19=C20,0,1)+IF(D19=D20,0,1)+IF(E19=E20,0,1))&gt;2),"×",IF(AND(B20=$B$6,C20=$C$6,D20=$D$6,E20=$E$6,COUNTA('1'!$J$8:$J$22)&lt;=VALUE(MID(A20,3,2))),"○",""))</f>
        <v/>
      </c>
      <c r="J20" s="5" t="s">
        <v>20</v>
      </c>
      <c r="K20" s="8" t="str">
        <f>IF('1'!J20="","",'1'!J20)</f>
        <v/>
      </c>
    </row>
    <row r="21" spans="1:11" x14ac:dyDescent="0.4">
      <c r="A21" s="11" t="s">
        <v>37</v>
      </c>
      <c r="B21" s="10"/>
      <c r="C21" s="10"/>
      <c r="D21" s="10"/>
      <c r="E21" s="10"/>
      <c r="F21" s="24"/>
      <c r="G21" s="21" t="str">
        <f>IF(AND(SUM(B21:E21)=SUM($B$8:$E$8),(IF(B20=B21,0,1)+IF(C20=C21,0,1)+IF(D20=D21,0,1)+IF(E20=E21,0,1))&gt;2),"×",IF(AND(B21=$B$6,C21=$C$6,D21=$D$6,E21=$E$6,COUNTA('1'!$J$8:$J$22)&lt;=VALUE(MID(A21,3,2))),"○",""))</f>
        <v/>
      </c>
      <c r="J21" s="5" t="s">
        <v>21</v>
      </c>
      <c r="K21" s="8" t="str">
        <f>IF('1'!J21="","",'1'!J21)</f>
        <v/>
      </c>
    </row>
    <row r="22" spans="1:11" x14ac:dyDescent="0.4">
      <c r="A22" s="11" t="s">
        <v>38</v>
      </c>
      <c r="B22" s="10"/>
      <c r="C22" s="10"/>
      <c r="D22" s="10"/>
      <c r="E22" s="10"/>
      <c r="F22" s="24"/>
      <c r="G22" s="21" t="str">
        <f>IF(AND(SUM(B22:E22)=SUM($B$8:$E$8),(IF(B21=B22,0,1)+IF(C21=C22,0,1)+IF(D21=D22,0,1)+IF(E21=E22,0,1))&gt;2),"×",IF(AND(B22=$B$6,C22=$C$6,D22=$D$6,E22=$E$6,COUNTA('1'!$J$8:$J$22)&lt;=VALUE(MID(A22,3,2))),"○",""))</f>
        <v/>
      </c>
      <c r="J22" s="5" t="s">
        <v>22</v>
      </c>
      <c r="K22" s="8" t="str">
        <f>IF('1'!J22="","",'1'!J22)</f>
        <v/>
      </c>
    </row>
    <row r="23" spans="1:11" x14ac:dyDescent="0.4">
      <c r="A23" s="11" t="s">
        <v>39</v>
      </c>
      <c r="B23" s="10"/>
      <c r="C23" s="10"/>
      <c r="D23" s="10"/>
      <c r="E23" s="10"/>
      <c r="F23" s="24"/>
      <c r="G23" s="21" t="str">
        <f>IF(AND(SUM(B23:E23)=SUM($B$8:$E$8),(IF(B22=B23,0,1)+IF(C22=C23,0,1)+IF(D22=D23,0,1)+IF(E22=E23,0,1))&gt;2),"×",IF(AND(B23=$B$6,C23=$C$6,D23=$D$6,E23=$E$6,COUNTA('1'!$J$8:$J$22)&lt;=VALUE(MID(A23,3,2))),"○",""))</f>
        <v/>
      </c>
    </row>
    <row r="24" spans="1:11" x14ac:dyDescent="0.4">
      <c r="A24" s="11" t="s">
        <v>49</v>
      </c>
      <c r="B24" s="10"/>
      <c r="C24" s="10"/>
      <c r="D24" s="10"/>
      <c r="E24" s="10"/>
      <c r="F24" s="24"/>
      <c r="G24" s="21" t="str">
        <f>IF(AND(SUM(B24:E24)=SUM($B$8:$E$8),(IF(B23=B24,0,1)+IF(C23=C24,0,1)+IF(D23=D24,0,1)+IF(E23=E24,0,1))&gt;2),"×",IF(AND(B24=$B$6,C24=$C$6,D24=$D$6,E24=$E$6,COUNTA('1'!$J$8:$J$22)&lt;=VALUE(MID(A24,3,2))),"○",""))</f>
        <v/>
      </c>
    </row>
    <row r="25" spans="1:11" x14ac:dyDescent="0.4">
      <c r="A25" s="11" t="s">
        <v>50</v>
      </c>
      <c r="B25" s="10"/>
      <c r="C25" s="10"/>
      <c r="D25" s="10"/>
      <c r="E25" s="10"/>
      <c r="F25" s="24"/>
      <c r="G25" s="21" t="str">
        <f>IF(AND(SUM(B25:E25)=SUM($B$8:$E$8),(IF(B24=B25,0,1)+IF(C24=C25,0,1)+IF(D24=D25,0,1)+IF(E24=E25,0,1))&gt;2),"×",IF(AND(B25=$B$6,C25=$C$6,D25=$D$6,E25=$E$6,COUNTA('1'!$J$8:$J$22)&lt;=VALUE(MID(A25,3,2))),"○",""))</f>
        <v/>
      </c>
    </row>
    <row r="26" spans="1:11" x14ac:dyDescent="0.4">
      <c r="A26" s="11" t="s">
        <v>51</v>
      </c>
      <c r="B26" s="10"/>
      <c r="C26" s="10"/>
      <c r="D26" s="10"/>
      <c r="E26" s="10"/>
      <c r="F26" s="24"/>
      <c r="G26" s="21" t="str">
        <f>IF(AND(SUM(B26:E26)=SUM($B$8:$E$8),(IF(B25=B26,0,1)+IF(C25=C26,0,1)+IF(D25=D26,0,1)+IF(E25=E26,0,1))&gt;2),"×",IF(AND(B26=$B$6,C26=$C$6,D26=$D$6,E26=$E$6,COUNTA('1'!$J$8:$J$22)&lt;=VALUE(MID(A26,3,2))),"○",""))</f>
        <v/>
      </c>
    </row>
    <row r="27" spans="1:11" x14ac:dyDescent="0.4">
      <c r="A27" s="11" t="s">
        <v>52</v>
      </c>
      <c r="B27" s="10"/>
      <c r="C27" s="10"/>
      <c r="D27" s="10"/>
      <c r="E27" s="10"/>
      <c r="F27" s="24"/>
      <c r="G27" s="21" t="str">
        <f>IF(AND(SUM(B27:E27)=SUM($B$8:$E$8),(IF(B26=B27,0,1)+IF(C26=C27,0,1)+IF(D26=D27,0,1)+IF(E26=E27,0,1))&gt;2),"×",IF(AND(B27=$B$6,C27=$C$6,D27=$D$6,E27=$E$6,COUNTA('1'!$J$8:$J$22)&lt;=VALUE(MID(A27,3,2))),"○",""))</f>
        <v/>
      </c>
    </row>
    <row r="28" spans="1:11" x14ac:dyDescent="0.4">
      <c r="A28" s="11" t="s">
        <v>53</v>
      </c>
      <c r="B28" s="10"/>
      <c r="C28" s="10"/>
      <c r="D28" s="10"/>
      <c r="E28" s="10"/>
      <c r="F28" s="24"/>
      <c r="G28" s="21" t="str">
        <f>IF(AND(SUM(B28:E28)=SUM($B$8:$E$8),(IF(B27=B28,0,1)+IF(C27=C28,0,1)+IF(D27=D28,0,1)+IF(E27=E28,0,1))&gt;2),"×",IF(AND(B28=$B$6,C28=$C$6,D28=$D$6,E28=$E$6,COUNTA('1'!$J$8:$J$22)&lt;=VALUE(MID(A28,3,2))),"○",""))</f>
        <v/>
      </c>
    </row>
    <row r="29" spans="1:11" x14ac:dyDescent="0.4">
      <c r="A29" s="11" t="s">
        <v>54</v>
      </c>
      <c r="B29" s="10"/>
      <c r="C29" s="10"/>
      <c r="D29" s="10"/>
      <c r="E29" s="10"/>
      <c r="F29" s="24"/>
      <c r="G29" s="21" t="str">
        <f>IF(AND(SUM(B29:E29)=SUM($B$8:$E$8),(IF(B28=B29,0,1)+IF(C28=C29,0,1)+IF(D28=D29,0,1)+IF(E28=E29,0,1))&gt;2),"×",IF(AND(B29=$B$6,C29=$C$6,D29=$D$6,E29=$E$6,COUNTA('1'!$J$8:$J$22)&lt;=VALUE(MID(A29,3,2))),"○",""))</f>
        <v/>
      </c>
    </row>
    <row r="30" spans="1:11" x14ac:dyDescent="0.4">
      <c r="A30" s="11" t="s">
        <v>55</v>
      </c>
      <c r="B30" s="10"/>
      <c r="C30" s="10"/>
      <c r="D30" s="10"/>
      <c r="E30" s="10"/>
      <c r="F30" s="24"/>
      <c r="G30" s="21" t="str">
        <f>IF(AND(SUM(B30:E30)=SUM($B$8:$E$8),(IF(B29=B30,0,1)+IF(C29=C30,0,1)+IF(D29=D30,0,1)+IF(E29=E30,0,1))&gt;2),"×",IF(AND(B30=$B$6,C30=$C$6,D30=$D$6,E30=$E$6,COUNTA('1'!$J$8:$J$22)&lt;=VALUE(MID(A30,3,2))),"○",""))</f>
        <v/>
      </c>
    </row>
    <row r="31" spans="1:11" x14ac:dyDescent="0.4">
      <c r="A31" s="11" t="s">
        <v>56</v>
      </c>
      <c r="B31" s="10"/>
      <c r="C31" s="10"/>
      <c r="D31" s="10"/>
      <c r="E31" s="10"/>
      <c r="F31" s="24"/>
      <c r="G31" s="21" t="str">
        <f>IF(AND(SUM(B31:E31)=SUM($B$8:$E$8),(IF(B30=B31,0,1)+IF(C30=C31,0,1)+IF(D30=D31,0,1)+IF(E30=E31,0,1))&gt;2),"×",IF(AND(B31=$B$6,C31=$C$6,D31=$D$6,E31=$E$6,COUNTA('1'!$J$8:$J$22)&lt;=VALUE(MID(A31,3,2))),"○",""))</f>
        <v/>
      </c>
    </row>
    <row r="32" spans="1:11" x14ac:dyDescent="0.4">
      <c r="A32" s="11" t="s">
        <v>57</v>
      </c>
      <c r="B32" s="10"/>
      <c r="C32" s="10"/>
      <c r="D32" s="10"/>
      <c r="E32" s="10"/>
      <c r="F32" s="24"/>
      <c r="G32" s="21" t="str">
        <f>IF(AND(SUM(B32:E32)=SUM($B$8:$E$8),(IF(B31=B32,0,1)+IF(C31=C32,0,1)+IF(D31=D32,0,1)+IF(E31=E32,0,1))&gt;2),"×",IF(AND(B32=$B$6,C32=$C$6,D32=$D$6,E32=$E$6,COUNTA('1'!$J$8:$J$22)&lt;=VALUE(MID(A32,3,2))),"○",""))</f>
        <v/>
      </c>
    </row>
    <row r="33" spans="1:7" x14ac:dyDescent="0.4">
      <c r="A33" s="11" t="s">
        <v>58</v>
      </c>
      <c r="B33" s="10"/>
      <c r="C33" s="10"/>
      <c r="D33" s="10"/>
      <c r="E33" s="10"/>
      <c r="F33" s="24"/>
      <c r="G33" s="21" t="str">
        <f>IF(AND(SUM(B33:E33)=SUM($B$8:$E$8),(IF(B32=B33,0,1)+IF(C32=C33,0,1)+IF(D32=D33,0,1)+IF(E32=E33,0,1))&gt;2),"×",IF(AND(B33=$B$6,C33=$C$6,D33=$D$6,E33=$E$6,COUNTA('1'!$J$8:$J$22)&lt;=VALUE(MID(A33,3,2))),"○",""))</f>
        <v/>
      </c>
    </row>
    <row r="34" spans="1:7" x14ac:dyDescent="0.4">
      <c r="A34" s="11" t="s">
        <v>59</v>
      </c>
      <c r="B34" s="10"/>
      <c r="C34" s="10"/>
      <c r="D34" s="10"/>
      <c r="E34" s="10"/>
      <c r="F34" s="24"/>
      <c r="G34" s="21" t="str">
        <f>IF(AND(SUM(B34:E34)=SUM($B$8:$E$8),(IF(B33=B34,0,1)+IF(C33=C34,0,1)+IF(D33=D34,0,1)+IF(E33=E34,0,1))&gt;2),"×",IF(AND(B34=$B$6,C34=$C$6,D34=$D$6,E34=$E$6,COUNTA('1'!$J$8:$J$22)&lt;=VALUE(MID(A34,3,2))),"○",""))</f>
        <v/>
      </c>
    </row>
    <row r="35" spans="1:7" x14ac:dyDescent="0.4">
      <c r="A35" s="11" t="s">
        <v>60</v>
      </c>
      <c r="B35" s="10"/>
      <c r="C35" s="10"/>
      <c r="D35" s="10"/>
      <c r="E35" s="10"/>
      <c r="F35" s="24"/>
      <c r="G35" s="21" t="str">
        <f>IF(AND(SUM(B35:E35)=SUM($B$8:$E$8),(IF(B34=B35,0,1)+IF(C34=C35,0,1)+IF(D34=D35,0,1)+IF(E34=E35,0,1))&gt;2),"×",IF(AND(B35=$B$6,C35=$C$6,D35=$D$6,E35=$E$6,COUNTA('1'!$J$8:$J$22)&lt;=VALUE(MID(A35,3,2))),"○",""))</f>
        <v/>
      </c>
    </row>
    <row r="36" spans="1:7" x14ac:dyDescent="0.4">
      <c r="A36" s="11" t="s">
        <v>61</v>
      </c>
      <c r="B36" s="10"/>
      <c r="C36" s="10"/>
      <c r="D36" s="10"/>
      <c r="E36" s="10"/>
      <c r="F36" s="24"/>
      <c r="G36" s="21" t="str">
        <f>IF(AND(SUM(B36:E36)=SUM($B$8:$E$8),(IF(B35=B36,0,1)+IF(C35=C36,0,1)+IF(D35=D36,0,1)+IF(E35=E36,0,1))&gt;2),"×",IF(AND(B36=$B$6,C36=$C$6,D36=$D$6,E36=$E$6,COUNTA('1'!$J$8:$J$22)&lt;=VALUE(MID(A36,3,2))),"○",""))</f>
        <v/>
      </c>
    </row>
    <row r="37" spans="1:7" x14ac:dyDescent="0.4">
      <c r="A37" s="11" t="s">
        <v>62</v>
      </c>
      <c r="B37" s="10"/>
      <c r="C37" s="10"/>
      <c r="D37" s="10"/>
      <c r="E37" s="10"/>
      <c r="F37" s="24"/>
      <c r="G37" s="21" t="str">
        <f>IF(AND(SUM(B37:E37)=SUM($B$8:$E$8),(IF(B36=B37,0,1)+IF(C36=C37,0,1)+IF(D36=D37,0,1)+IF(E36=E37,0,1))&gt;2),"×",IF(AND(B37=$B$6,C37=$C$6,D37=$D$6,E37=$E$6,COUNTA('1'!$J$8:$J$22)&lt;=VALUE(MID(A37,3,2))),"○",""))</f>
        <v/>
      </c>
    </row>
    <row r="38" spans="1:7" x14ac:dyDescent="0.4">
      <c r="A38" s="11" t="s">
        <v>63</v>
      </c>
      <c r="B38" s="10"/>
      <c r="C38" s="10"/>
      <c r="D38" s="10"/>
      <c r="E38" s="10"/>
      <c r="F38" s="24"/>
      <c r="G38" s="21" t="str">
        <f>IF(AND(SUM(B38:E38)=SUM($B$8:$E$8),(IF(B37=B38,0,1)+IF(C37=C38,0,1)+IF(D37=D38,0,1)+IF(E37=E38,0,1))&gt;2),"×",IF(AND(B38=$B$6,C38=$C$6,D38=$D$6,E38=$E$6,COUNTA('1'!$J$8:$J$22)&lt;=VALUE(MID(A38,3,2))),"○",""))</f>
        <v/>
      </c>
    </row>
  </sheetData>
  <sheetProtection sheet="1" objects="1" scenarios="1"/>
  <phoneticPr fontId="2"/>
  <conditionalFormatting sqref="B9:F38">
    <cfRule type="expression" dxfId="3" priority="1">
      <formula>AND(B9&lt;&gt;"",B9&lt;&gt;B8)</formula>
    </cfRule>
  </conditionalFormatting>
  <hyperlinks>
    <hyperlink ref="A1" location="'1'!A2" display="前へ" xr:uid="{00000000-0004-0000-0100-000000000000}"/>
    <hyperlink ref="B1" location="'3'!A2" display="次へ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showGridLines="0" zoomScale="120" zoomScaleNormal="120" workbookViewId="0">
      <selection activeCell="B9" sqref="B9"/>
    </sheetView>
  </sheetViews>
  <sheetFormatPr defaultRowHeight="18.75" x14ac:dyDescent="0.4"/>
  <sheetData>
    <row r="1" spans="1:22" s="7" customFormat="1" ht="25.5" thickTop="1" thickBot="1" x14ac:dyDescent="0.45">
      <c r="A1" s="3" t="s">
        <v>40</v>
      </c>
      <c r="B1" s="3" t="str">
        <f>IF(COUNTIF(G9:G38,"○")=1,"次へ","")</f>
        <v/>
      </c>
      <c r="C1" s="18" t="s">
        <v>41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9.5" thickTop="1" x14ac:dyDescent="0.4"/>
    <row r="3" spans="1:22" x14ac:dyDescent="0.4">
      <c r="B3" t="s">
        <v>24</v>
      </c>
      <c r="J3" t="s">
        <v>44</v>
      </c>
    </row>
    <row r="4" spans="1:22" x14ac:dyDescent="0.4">
      <c r="B4" t="s">
        <v>79</v>
      </c>
      <c r="J4" t="s">
        <v>43</v>
      </c>
    </row>
    <row r="5" spans="1:22" x14ac:dyDescent="0.4">
      <c r="B5" t="s">
        <v>78</v>
      </c>
    </row>
    <row r="6" spans="1:22" ht="19.5" thickBot="1" x14ac:dyDescent="0.45">
      <c r="B6" s="27">
        <v>20</v>
      </c>
      <c r="C6" s="27">
        <v>15</v>
      </c>
      <c r="D6" s="27">
        <v>5</v>
      </c>
      <c r="E6" s="27">
        <v>5</v>
      </c>
    </row>
    <row r="7" spans="1:22" x14ac:dyDescent="0.4">
      <c r="B7" s="30" t="s">
        <v>2</v>
      </c>
      <c r="C7" s="31" t="s">
        <v>3</v>
      </c>
      <c r="D7" s="31" t="s">
        <v>4</v>
      </c>
      <c r="E7" s="32" t="s">
        <v>5</v>
      </c>
      <c r="F7" s="2"/>
      <c r="K7" t="s">
        <v>47</v>
      </c>
    </row>
    <row r="8" spans="1:22" ht="19.5" thickBot="1" x14ac:dyDescent="0.45">
      <c r="B8" s="33">
        <v>5</v>
      </c>
      <c r="C8" s="34">
        <v>15</v>
      </c>
      <c r="D8" s="34">
        <v>5</v>
      </c>
      <c r="E8" s="35">
        <v>20</v>
      </c>
      <c r="F8" s="28"/>
      <c r="J8" s="5" t="s">
        <v>8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25</v>
      </c>
      <c r="B9" s="29"/>
      <c r="C9" s="29"/>
      <c r="D9" s="29"/>
      <c r="E9" s="29"/>
      <c r="F9" s="24"/>
      <c r="G9" s="21" t="str">
        <f>IF(AND(SUM(B9:E9)=SUM($B$8:$E$8),(IF(B8=B9,0,1)+IF(C8=C9,0,1)+IF(D8=D9,0,1)+IF(E8=E9,0,1))&gt;2),"×",IF(AND(B9=$B$6,C9=$C$6,D9=$D$6,E9=$E$6,COUNTA('1'!$J$8:$J$22)&lt;=VALUE(MID(A9,3,2))),"○",""))</f>
        <v/>
      </c>
      <c r="J9" s="5" t="s">
        <v>9</v>
      </c>
      <c r="K9" s="8" t="str">
        <f>IF('1'!J9="","",'1'!J9)</f>
        <v/>
      </c>
    </row>
    <row r="10" spans="1:22" x14ac:dyDescent="0.4">
      <c r="A10" s="11" t="s">
        <v>26</v>
      </c>
      <c r="B10" s="10"/>
      <c r="C10" s="10"/>
      <c r="D10" s="10"/>
      <c r="E10" s="10"/>
      <c r="F10" s="24"/>
      <c r="G10" s="21" t="str">
        <f>IF(AND(SUM(B10:E10)=SUM($B$8:$E$8),(IF(B9=B10,0,1)+IF(C9=C10,0,1)+IF(D9=D10,0,1)+IF(E9=E10,0,1))&gt;2),"×",IF(AND(B10=$B$6,C10=$C$6,D10=$D$6,E10=$E$6,COUNTA('1'!$J$8:$J$22)&lt;=VALUE(MID(A10,3,2))),"○",""))</f>
        <v/>
      </c>
      <c r="J10" s="5" t="s">
        <v>10</v>
      </c>
      <c r="K10" s="8" t="str">
        <f>IF('1'!J10="","",'1'!J10)</f>
        <v/>
      </c>
    </row>
    <row r="11" spans="1:22" x14ac:dyDescent="0.4">
      <c r="A11" s="11" t="s">
        <v>27</v>
      </c>
      <c r="B11" s="10"/>
      <c r="C11" s="10"/>
      <c r="D11" s="10"/>
      <c r="E11" s="10"/>
      <c r="F11" s="24"/>
      <c r="G11" s="21" t="str">
        <f>IF(AND(SUM(B11:E11)=SUM($B$8:$E$8),(IF(B10=B11,0,1)+IF(C10=C11,0,1)+IF(D10=D11,0,1)+IF(E10=E11,0,1))&gt;2),"×",IF(AND(B11=$B$6,C11=$C$6,D11=$D$6,E11=$E$6,COUNTA('1'!$J$8:$J$22)&lt;=VALUE(MID(A11,3,2))),"○",""))</f>
        <v/>
      </c>
      <c r="J11" s="5" t="s">
        <v>11</v>
      </c>
      <c r="K11" s="8" t="str">
        <f>IF('1'!J11="","",'1'!J11)</f>
        <v/>
      </c>
    </row>
    <row r="12" spans="1:22" x14ac:dyDescent="0.4">
      <c r="A12" s="11" t="s">
        <v>28</v>
      </c>
      <c r="B12" s="10"/>
      <c r="C12" s="10"/>
      <c r="D12" s="10"/>
      <c r="E12" s="10"/>
      <c r="F12" s="24"/>
      <c r="G12" s="21" t="str">
        <f>IF(AND(SUM(B12:E12)=SUM($B$8:$E$8),(IF(B11=B12,0,1)+IF(C11=C12,0,1)+IF(D11=D12,0,1)+IF(E11=E12,0,1))&gt;2),"×",IF(AND(B12=$B$6,C12=$C$6,D12=$D$6,E12=$E$6,COUNTA('1'!$J$8:$J$22)&lt;=VALUE(MID(A12,3,2))),"○",""))</f>
        <v/>
      </c>
      <c r="J12" s="5" t="s">
        <v>12</v>
      </c>
      <c r="K12" s="8" t="str">
        <f>IF('1'!J12="","",'1'!J12)</f>
        <v/>
      </c>
    </row>
    <row r="13" spans="1:22" x14ac:dyDescent="0.4">
      <c r="A13" s="11" t="s">
        <v>29</v>
      </c>
      <c r="B13" s="10"/>
      <c r="C13" s="10"/>
      <c r="D13" s="10"/>
      <c r="E13" s="10"/>
      <c r="F13" s="24"/>
      <c r="G13" s="21" t="str">
        <f>IF(AND(SUM(B13:E13)=SUM($B$8:$E$8),(IF(B12=B13,0,1)+IF(C12=C13,0,1)+IF(D12=D13,0,1)+IF(E12=E13,0,1))&gt;2),"×",IF(AND(B13=$B$6,C13=$C$6,D13=$D$6,E13=$E$6,COUNTA('1'!$J$8:$J$22)&lt;=VALUE(MID(A13,3,2))),"○",""))</f>
        <v/>
      </c>
      <c r="J13" s="5" t="s">
        <v>13</v>
      </c>
      <c r="K13" s="8" t="str">
        <f>IF('1'!J13="","",'1'!J13)</f>
        <v/>
      </c>
    </row>
    <row r="14" spans="1:22" x14ac:dyDescent="0.4">
      <c r="A14" s="11" t="s">
        <v>30</v>
      </c>
      <c r="B14" s="10"/>
      <c r="C14" s="10"/>
      <c r="D14" s="10"/>
      <c r="E14" s="10"/>
      <c r="F14" s="24"/>
      <c r="G14" s="21" t="str">
        <f>IF(AND(SUM(B14:E14)=SUM($B$8:$E$8),(IF(B13=B14,0,1)+IF(C13=C14,0,1)+IF(D13=D14,0,1)+IF(E13=E14,0,1))&gt;2),"×",IF(AND(B14=$B$6,C14=$C$6,D14=$D$6,E14=$E$6,COUNTA('1'!$J$8:$J$22)&lt;=VALUE(MID(A14,3,2))),"○",""))</f>
        <v/>
      </c>
      <c r="J14" s="5" t="s">
        <v>14</v>
      </c>
      <c r="K14" s="8" t="str">
        <f>IF('1'!J14="","",'1'!J14)</f>
        <v/>
      </c>
    </row>
    <row r="15" spans="1:22" x14ac:dyDescent="0.4">
      <c r="A15" s="11" t="s">
        <v>31</v>
      </c>
      <c r="B15" s="10"/>
      <c r="C15" s="10"/>
      <c r="D15" s="10"/>
      <c r="E15" s="10"/>
      <c r="F15" s="24"/>
      <c r="G15" s="21" t="str">
        <f>IF(AND(SUM(B15:E15)=SUM($B$8:$E$8),(IF(B14=B15,0,1)+IF(C14=C15,0,1)+IF(D14=D15,0,1)+IF(E14=E15,0,1))&gt;2),"×",IF(AND(B15=$B$6,C15=$C$6,D15=$D$6,E15=$E$6,COUNTA('1'!$J$8:$J$22)&lt;=VALUE(MID(A15,3,2))),"○",""))</f>
        <v/>
      </c>
      <c r="J15" s="5" t="s">
        <v>15</v>
      </c>
      <c r="K15" s="8" t="str">
        <f>IF('1'!J15="","",'1'!J15)</f>
        <v/>
      </c>
    </row>
    <row r="16" spans="1:22" x14ac:dyDescent="0.4">
      <c r="A16" s="11" t="s">
        <v>32</v>
      </c>
      <c r="B16" s="10"/>
      <c r="C16" s="10"/>
      <c r="D16" s="10"/>
      <c r="E16" s="10"/>
      <c r="F16" s="24"/>
      <c r="G16" s="21" t="str">
        <f>IF(AND(SUM(B16:E16)=SUM($B$8:$E$8),(IF(B15=B16,0,1)+IF(C15=C16,0,1)+IF(D15=D16,0,1)+IF(E15=E16,0,1))&gt;2),"×",IF(AND(B16=$B$6,C16=$C$6,D16=$D$6,E16=$E$6,COUNTA('1'!$J$8:$J$22)&lt;=VALUE(MID(A16,3,2))),"○",""))</f>
        <v/>
      </c>
      <c r="J16" s="5" t="s">
        <v>16</v>
      </c>
      <c r="K16" s="8" t="str">
        <f>IF('1'!J16="","",'1'!J16)</f>
        <v/>
      </c>
    </row>
    <row r="17" spans="1:11" x14ac:dyDescent="0.4">
      <c r="A17" s="11" t="s">
        <v>33</v>
      </c>
      <c r="B17" s="10"/>
      <c r="C17" s="10"/>
      <c r="D17" s="10"/>
      <c r="E17" s="10"/>
      <c r="F17" s="24"/>
      <c r="G17" s="21" t="str">
        <f>IF(AND(SUM(B17:E17)=SUM($B$8:$E$8),(IF(B16=B17,0,1)+IF(C16=C17,0,1)+IF(D16=D17,0,1)+IF(E16=E17,0,1))&gt;2),"×",IF(AND(B17=$B$6,C17=$C$6,D17=$D$6,E17=$E$6,COUNTA('1'!$J$8:$J$22)&lt;=VALUE(MID(A17,3,2))),"○",""))</f>
        <v/>
      </c>
      <c r="J17" s="5" t="s">
        <v>17</v>
      </c>
      <c r="K17" s="8" t="str">
        <f>IF('1'!J17="","",'1'!J17)</f>
        <v/>
      </c>
    </row>
    <row r="18" spans="1:11" x14ac:dyDescent="0.4">
      <c r="A18" s="11" t="s">
        <v>34</v>
      </c>
      <c r="B18" s="10"/>
      <c r="C18" s="10"/>
      <c r="D18" s="10"/>
      <c r="E18" s="10"/>
      <c r="F18" s="24"/>
      <c r="G18" s="21" t="str">
        <f>IF(AND(SUM(B18:E18)=SUM($B$8:$E$8),(IF(B17=B18,0,1)+IF(C17=C18,0,1)+IF(D17=D18,0,1)+IF(E17=E18,0,1))&gt;2),"×",IF(AND(B18=$B$6,C18=$C$6,D18=$D$6,E18=$E$6,COUNTA('1'!$J$8:$J$22)&lt;=VALUE(MID(A18,3,2))),"○",""))</f>
        <v/>
      </c>
      <c r="J18" s="5" t="s">
        <v>18</v>
      </c>
      <c r="K18" s="8" t="str">
        <f>IF('1'!J18="","",'1'!J18)</f>
        <v/>
      </c>
    </row>
    <row r="19" spans="1:11" x14ac:dyDescent="0.4">
      <c r="A19" s="11" t="s">
        <v>35</v>
      </c>
      <c r="B19" s="10"/>
      <c r="C19" s="10"/>
      <c r="D19" s="10"/>
      <c r="E19" s="10"/>
      <c r="F19" s="24"/>
      <c r="G19" s="21" t="str">
        <f>IF(AND(SUM(B19:E19)=SUM($B$8:$E$8),(IF(B18=B19,0,1)+IF(C18=C19,0,1)+IF(D18=D19,0,1)+IF(E18=E19,0,1))&gt;2),"×",IF(AND(B19=$B$6,C19=$C$6,D19=$D$6,E19=$E$6,COUNTA('1'!$J$8:$J$22)&lt;=VALUE(MID(A19,3,2))),"○",""))</f>
        <v/>
      </c>
      <c r="J19" s="5" t="s">
        <v>19</v>
      </c>
      <c r="K19" s="8" t="str">
        <f>IF('1'!J19="","",'1'!J19)</f>
        <v/>
      </c>
    </row>
    <row r="20" spans="1:11" x14ac:dyDescent="0.4">
      <c r="A20" s="11" t="s">
        <v>36</v>
      </c>
      <c r="B20" s="10"/>
      <c r="C20" s="10"/>
      <c r="D20" s="10"/>
      <c r="E20" s="10"/>
      <c r="F20" s="24"/>
      <c r="G20" s="21" t="str">
        <f>IF(AND(SUM(B20:E20)=SUM($B$8:$E$8),(IF(B19=B20,0,1)+IF(C19=C20,0,1)+IF(D19=D20,0,1)+IF(E19=E20,0,1))&gt;2),"×",IF(AND(B20=$B$6,C20=$C$6,D20=$D$6,E20=$E$6,COUNTA('1'!$J$8:$J$22)&lt;=VALUE(MID(A20,3,2))),"○",""))</f>
        <v/>
      </c>
      <c r="J20" s="5" t="s">
        <v>20</v>
      </c>
      <c r="K20" s="8" t="str">
        <f>IF('1'!J20="","",'1'!J20)</f>
        <v/>
      </c>
    </row>
    <row r="21" spans="1:11" x14ac:dyDescent="0.4">
      <c r="A21" s="11" t="s">
        <v>37</v>
      </c>
      <c r="B21" s="10"/>
      <c r="C21" s="10"/>
      <c r="D21" s="10"/>
      <c r="E21" s="10"/>
      <c r="F21" s="24"/>
      <c r="G21" s="21" t="str">
        <f>IF(AND(SUM(B21:E21)=SUM($B$8:$E$8),(IF(B20=B21,0,1)+IF(C20=C21,0,1)+IF(D20=D21,0,1)+IF(E20=E21,0,1))&gt;2),"×",IF(AND(B21=$B$6,C21=$C$6,D21=$D$6,E21=$E$6,COUNTA('1'!$J$8:$J$22)&lt;=VALUE(MID(A21,3,2))),"○",""))</f>
        <v/>
      </c>
      <c r="J21" s="5" t="s">
        <v>21</v>
      </c>
      <c r="K21" s="8" t="str">
        <f>IF('1'!J21="","",'1'!J21)</f>
        <v/>
      </c>
    </row>
    <row r="22" spans="1:11" x14ac:dyDescent="0.4">
      <c r="A22" s="11" t="s">
        <v>38</v>
      </c>
      <c r="B22" s="10"/>
      <c r="C22" s="10"/>
      <c r="D22" s="10"/>
      <c r="E22" s="10"/>
      <c r="F22" s="24"/>
      <c r="G22" s="21" t="str">
        <f>IF(AND(SUM(B22:E22)=SUM($B$8:$E$8),(IF(B21=B22,0,1)+IF(C21=C22,0,1)+IF(D21=D22,0,1)+IF(E21=E22,0,1))&gt;2),"×",IF(AND(B22=$B$6,C22=$C$6,D22=$D$6,E22=$E$6,COUNTA('1'!$J$8:$J$22)&lt;=VALUE(MID(A22,3,2))),"○",""))</f>
        <v/>
      </c>
      <c r="J22" s="5" t="s">
        <v>22</v>
      </c>
      <c r="K22" s="8" t="str">
        <f>IF('1'!J22="","",'1'!J22)</f>
        <v/>
      </c>
    </row>
    <row r="23" spans="1:11" x14ac:dyDescent="0.4">
      <c r="A23" s="11" t="s">
        <v>39</v>
      </c>
      <c r="B23" s="10"/>
      <c r="C23" s="10"/>
      <c r="D23" s="10"/>
      <c r="E23" s="10"/>
      <c r="F23" s="24"/>
      <c r="G23" s="21" t="str">
        <f>IF(AND(SUM(B23:E23)=SUM($B$8:$E$8),(IF(B22=B23,0,1)+IF(C22=C23,0,1)+IF(D22=D23,0,1)+IF(E22=E23,0,1))&gt;2),"×",IF(AND(B23=$B$6,C23=$C$6,D23=$D$6,E23=$E$6,COUNTA('1'!$J$8:$J$22)&lt;=VALUE(MID(A23,3,2))),"○",""))</f>
        <v/>
      </c>
    </row>
    <row r="24" spans="1:11" x14ac:dyDescent="0.4">
      <c r="A24" s="11" t="s">
        <v>49</v>
      </c>
      <c r="B24" s="10"/>
      <c r="C24" s="10"/>
      <c r="D24" s="10"/>
      <c r="E24" s="10"/>
      <c r="F24" s="24"/>
      <c r="G24" s="21" t="str">
        <f>IF(AND(SUM(B24:E24)=SUM($B$8:$E$8),(IF(B23=B24,0,1)+IF(C23=C24,0,1)+IF(D23=D24,0,1)+IF(E23=E24,0,1))&gt;2),"×",IF(AND(B24=$B$6,C24=$C$6,D24=$D$6,E24=$E$6,COUNTA('1'!$J$8:$J$22)&lt;=VALUE(MID(A24,3,2))),"○",""))</f>
        <v/>
      </c>
    </row>
    <row r="25" spans="1:11" x14ac:dyDescent="0.4">
      <c r="A25" s="11" t="s">
        <v>50</v>
      </c>
      <c r="B25" s="10"/>
      <c r="C25" s="10"/>
      <c r="D25" s="10"/>
      <c r="E25" s="10"/>
      <c r="F25" s="24"/>
      <c r="G25" s="21" t="str">
        <f>IF(AND(SUM(B25:E25)=SUM($B$8:$E$8),(IF(B24=B25,0,1)+IF(C24=C25,0,1)+IF(D24=D25,0,1)+IF(E24=E25,0,1))&gt;2),"×",IF(AND(B25=$B$6,C25=$C$6,D25=$D$6,E25=$E$6,COUNTA('1'!$J$8:$J$22)&lt;=VALUE(MID(A25,3,2))),"○",""))</f>
        <v/>
      </c>
    </row>
    <row r="26" spans="1:11" x14ac:dyDescent="0.4">
      <c r="A26" s="11" t="s">
        <v>51</v>
      </c>
      <c r="B26" s="10"/>
      <c r="C26" s="10"/>
      <c r="D26" s="10"/>
      <c r="E26" s="10"/>
      <c r="F26" s="24"/>
      <c r="G26" s="21" t="str">
        <f>IF(AND(SUM(B26:E26)=SUM($B$8:$E$8),(IF(B25=B26,0,1)+IF(C25=C26,0,1)+IF(D25=D26,0,1)+IF(E25=E26,0,1))&gt;2),"×",IF(AND(B26=$B$6,C26=$C$6,D26=$D$6,E26=$E$6,COUNTA('1'!$J$8:$J$22)&lt;=VALUE(MID(A26,3,2))),"○",""))</f>
        <v/>
      </c>
    </row>
    <row r="27" spans="1:11" x14ac:dyDescent="0.4">
      <c r="A27" s="11" t="s">
        <v>52</v>
      </c>
      <c r="B27" s="10"/>
      <c r="C27" s="10"/>
      <c r="D27" s="10"/>
      <c r="E27" s="10"/>
      <c r="F27" s="24"/>
      <c r="G27" s="21" t="str">
        <f>IF(AND(SUM(B27:E27)=SUM($B$8:$E$8),(IF(B26=B27,0,1)+IF(C26=C27,0,1)+IF(D26=D27,0,1)+IF(E26=E27,0,1))&gt;2),"×",IF(AND(B27=$B$6,C27=$C$6,D27=$D$6,E27=$E$6,COUNTA('1'!$J$8:$J$22)&lt;=VALUE(MID(A27,3,2))),"○",""))</f>
        <v/>
      </c>
    </row>
    <row r="28" spans="1:11" x14ac:dyDescent="0.4">
      <c r="A28" s="11" t="s">
        <v>53</v>
      </c>
      <c r="B28" s="10"/>
      <c r="C28" s="10"/>
      <c r="D28" s="10"/>
      <c r="E28" s="10"/>
      <c r="F28" s="24"/>
      <c r="G28" s="21" t="str">
        <f>IF(AND(SUM(B28:E28)=SUM($B$8:$E$8),(IF(B27=B28,0,1)+IF(C27=C28,0,1)+IF(D27=D28,0,1)+IF(E27=E28,0,1))&gt;2),"×",IF(AND(B28=$B$6,C28=$C$6,D28=$D$6,E28=$E$6,COUNTA('1'!$J$8:$J$22)&lt;=VALUE(MID(A28,3,2))),"○",""))</f>
        <v/>
      </c>
    </row>
    <row r="29" spans="1:11" x14ac:dyDescent="0.4">
      <c r="A29" s="11" t="s">
        <v>54</v>
      </c>
      <c r="B29" s="10"/>
      <c r="C29" s="10"/>
      <c r="D29" s="10"/>
      <c r="E29" s="10"/>
      <c r="F29" s="24"/>
      <c r="G29" s="21" t="str">
        <f>IF(AND(SUM(B29:E29)=SUM($B$8:$E$8),(IF(B28=B29,0,1)+IF(C28=C29,0,1)+IF(D28=D29,0,1)+IF(E28=E29,0,1))&gt;2),"×",IF(AND(B29=$B$6,C29=$C$6,D29=$D$6,E29=$E$6,COUNTA('1'!$J$8:$J$22)&lt;=VALUE(MID(A29,3,2))),"○",""))</f>
        <v/>
      </c>
    </row>
    <row r="30" spans="1:11" x14ac:dyDescent="0.4">
      <c r="A30" s="11" t="s">
        <v>55</v>
      </c>
      <c r="B30" s="10"/>
      <c r="C30" s="10"/>
      <c r="D30" s="10"/>
      <c r="E30" s="10"/>
      <c r="F30" s="24"/>
      <c r="G30" s="21" t="str">
        <f>IF(AND(SUM(B30:E30)=SUM($B$8:$E$8),(IF(B29=B30,0,1)+IF(C29=C30,0,1)+IF(D29=D30,0,1)+IF(E29=E30,0,1))&gt;2),"×",IF(AND(B30=$B$6,C30=$C$6,D30=$D$6,E30=$E$6,COUNTA('1'!$J$8:$J$22)&lt;=VALUE(MID(A30,3,2))),"○",""))</f>
        <v/>
      </c>
    </row>
    <row r="31" spans="1:11" x14ac:dyDescent="0.4">
      <c r="A31" s="11" t="s">
        <v>56</v>
      </c>
      <c r="B31" s="10"/>
      <c r="C31" s="10"/>
      <c r="D31" s="10"/>
      <c r="E31" s="10"/>
      <c r="F31" s="24"/>
      <c r="G31" s="21" t="str">
        <f>IF(AND(SUM(B31:E31)=SUM($B$8:$E$8),(IF(B30=B31,0,1)+IF(C30=C31,0,1)+IF(D30=D31,0,1)+IF(E30=E31,0,1))&gt;2),"×",IF(AND(B31=$B$6,C31=$C$6,D31=$D$6,E31=$E$6,COUNTA('1'!$J$8:$J$22)&lt;=VALUE(MID(A31,3,2))),"○",""))</f>
        <v/>
      </c>
    </row>
    <row r="32" spans="1:11" x14ac:dyDescent="0.4">
      <c r="A32" s="11" t="s">
        <v>57</v>
      </c>
      <c r="B32" s="10"/>
      <c r="C32" s="10"/>
      <c r="D32" s="10"/>
      <c r="E32" s="10"/>
      <c r="F32" s="24"/>
      <c r="G32" s="21" t="str">
        <f>IF(AND(SUM(B32:E32)=SUM($B$8:$E$8),(IF(B31=B32,0,1)+IF(C31=C32,0,1)+IF(D31=D32,0,1)+IF(E31=E32,0,1))&gt;2),"×",IF(AND(B32=$B$6,C32=$C$6,D32=$D$6,E32=$E$6,COUNTA('1'!$J$8:$J$22)&lt;=VALUE(MID(A32,3,2))),"○",""))</f>
        <v/>
      </c>
    </row>
    <row r="33" spans="1:7" x14ac:dyDescent="0.4">
      <c r="A33" s="11" t="s">
        <v>58</v>
      </c>
      <c r="B33" s="10"/>
      <c r="C33" s="10"/>
      <c r="D33" s="10"/>
      <c r="E33" s="10"/>
      <c r="F33" s="24"/>
      <c r="G33" s="21" t="str">
        <f>IF(AND(SUM(B33:E33)=SUM($B$8:$E$8),(IF(B32=B33,0,1)+IF(C32=C33,0,1)+IF(D32=D33,0,1)+IF(E32=E33,0,1))&gt;2),"×",IF(AND(B33=$B$6,C33=$C$6,D33=$D$6,E33=$E$6,COUNTA('1'!$J$8:$J$22)&lt;=VALUE(MID(A33,3,2))),"○",""))</f>
        <v/>
      </c>
    </row>
    <row r="34" spans="1:7" x14ac:dyDescent="0.4">
      <c r="A34" s="11" t="s">
        <v>59</v>
      </c>
      <c r="B34" s="10"/>
      <c r="C34" s="10"/>
      <c r="D34" s="10"/>
      <c r="E34" s="10"/>
      <c r="F34" s="24"/>
      <c r="G34" s="21" t="str">
        <f>IF(AND(SUM(B34:E34)=SUM($B$8:$E$8),(IF(B33=B34,0,1)+IF(C33=C34,0,1)+IF(D33=D34,0,1)+IF(E33=E34,0,1))&gt;2),"×",IF(AND(B34=$B$6,C34=$C$6,D34=$D$6,E34=$E$6,COUNTA('1'!$J$8:$J$22)&lt;=VALUE(MID(A34,3,2))),"○",""))</f>
        <v/>
      </c>
    </row>
    <row r="35" spans="1:7" x14ac:dyDescent="0.4">
      <c r="A35" s="11" t="s">
        <v>60</v>
      </c>
      <c r="B35" s="10"/>
      <c r="C35" s="10"/>
      <c r="D35" s="10"/>
      <c r="E35" s="10"/>
      <c r="F35" s="24"/>
      <c r="G35" s="21" t="str">
        <f>IF(AND(SUM(B35:E35)=SUM($B$8:$E$8),(IF(B34=B35,0,1)+IF(C34=C35,0,1)+IF(D34=D35,0,1)+IF(E34=E35,0,1))&gt;2),"×",IF(AND(B35=$B$6,C35=$C$6,D35=$D$6,E35=$E$6,COUNTA('1'!$J$8:$J$22)&lt;=VALUE(MID(A35,3,2))),"○",""))</f>
        <v/>
      </c>
    </row>
    <row r="36" spans="1:7" x14ac:dyDescent="0.4">
      <c r="A36" s="11" t="s">
        <v>61</v>
      </c>
      <c r="B36" s="10"/>
      <c r="C36" s="10"/>
      <c r="D36" s="10"/>
      <c r="E36" s="10"/>
      <c r="F36" s="24"/>
      <c r="G36" s="21" t="str">
        <f>IF(AND(SUM(B36:E36)=SUM($B$8:$E$8),(IF(B35=B36,0,1)+IF(C35=C36,0,1)+IF(D35=D36,0,1)+IF(E35=E36,0,1))&gt;2),"×",IF(AND(B36=$B$6,C36=$C$6,D36=$D$6,E36=$E$6,COUNTA('1'!$J$8:$J$22)&lt;=VALUE(MID(A36,3,2))),"○",""))</f>
        <v/>
      </c>
    </row>
    <row r="37" spans="1:7" x14ac:dyDescent="0.4">
      <c r="A37" s="11" t="s">
        <v>62</v>
      </c>
      <c r="B37" s="10"/>
      <c r="C37" s="10"/>
      <c r="D37" s="10"/>
      <c r="E37" s="10"/>
      <c r="F37" s="24"/>
      <c r="G37" s="21" t="str">
        <f>IF(AND(SUM(B37:E37)=SUM($B$8:$E$8),(IF(B36=B37,0,1)+IF(C36=C37,0,1)+IF(D36=D37,0,1)+IF(E36=E37,0,1))&gt;2),"×",IF(AND(B37=$B$6,C37=$C$6,D37=$D$6,E37=$E$6,COUNTA('1'!$J$8:$J$22)&lt;=VALUE(MID(A37,3,2))),"○",""))</f>
        <v/>
      </c>
    </row>
    <row r="38" spans="1:7" x14ac:dyDescent="0.4">
      <c r="A38" s="11" t="s">
        <v>63</v>
      </c>
      <c r="B38" s="10"/>
      <c r="C38" s="10"/>
      <c r="D38" s="10"/>
      <c r="E38" s="10"/>
      <c r="F38" s="24"/>
      <c r="G38" s="21" t="str">
        <f>IF(AND(SUM(B38:E38)=SUM($B$8:$E$8),(IF(B37=B38,0,1)+IF(C37=C38,0,1)+IF(D37=D38,0,1)+IF(E37=E38,0,1))&gt;2),"×",IF(AND(B38=$B$6,C38=$C$6,D38=$D$6,E38=$E$6,COUNTA('1'!$J$8:$J$22)&lt;=VALUE(MID(A38,3,2))),"○",""))</f>
        <v/>
      </c>
    </row>
  </sheetData>
  <sheetProtection sheet="1" objects="1" scenarios="1"/>
  <phoneticPr fontId="2"/>
  <conditionalFormatting sqref="B9:F38">
    <cfRule type="expression" dxfId="2" priority="1">
      <formula>AND(B9&lt;&gt;"",B9&lt;&gt;B8)</formula>
    </cfRule>
  </conditionalFormatting>
  <hyperlinks>
    <hyperlink ref="A1" location="'2'!A2" display="前へ" xr:uid="{00000000-0004-0000-0200-000000000000}"/>
    <hyperlink ref="B1" location="'4'!A2" display="次へ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"/>
  <sheetViews>
    <sheetView showGridLines="0" zoomScale="120" zoomScaleNormal="120" workbookViewId="0">
      <selection activeCell="B9" sqref="B9"/>
    </sheetView>
  </sheetViews>
  <sheetFormatPr defaultRowHeight="18.75" x14ac:dyDescent="0.4"/>
  <sheetData>
    <row r="1" spans="1:22" s="7" customFormat="1" ht="25.5" thickTop="1" thickBot="1" x14ac:dyDescent="0.45">
      <c r="A1" s="3" t="s">
        <v>40</v>
      </c>
      <c r="B1" s="3" t="str">
        <f>IF(COUNTIF(G9:G38,"○")=1,"次へ","")</f>
        <v/>
      </c>
      <c r="C1" s="19" t="s">
        <v>45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9.5" thickTop="1" x14ac:dyDescent="0.4"/>
    <row r="3" spans="1:22" x14ac:dyDescent="0.4">
      <c r="B3" t="s">
        <v>24</v>
      </c>
      <c r="J3" t="s">
        <v>44</v>
      </c>
    </row>
    <row r="4" spans="1:22" x14ac:dyDescent="0.4">
      <c r="B4" t="s">
        <v>79</v>
      </c>
      <c r="J4" t="s">
        <v>43</v>
      </c>
    </row>
    <row r="5" spans="1:22" x14ac:dyDescent="0.4">
      <c r="B5" t="s">
        <v>78</v>
      </c>
    </row>
    <row r="6" spans="1:22" ht="19.5" thickBot="1" x14ac:dyDescent="0.45">
      <c r="B6" s="27">
        <v>8</v>
      </c>
      <c r="C6" s="27">
        <v>7</v>
      </c>
      <c r="D6" s="27">
        <v>5</v>
      </c>
      <c r="E6" s="27">
        <v>3</v>
      </c>
    </row>
    <row r="7" spans="1:22" x14ac:dyDescent="0.4">
      <c r="B7" s="30" t="s">
        <v>2</v>
      </c>
      <c r="C7" s="31" t="s">
        <v>3</v>
      </c>
      <c r="D7" s="31" t="s">
        <v>4</v>
      </c>
      <c r="E7" s="32" t="s">
        <v>5</v>
      </c>
      <c r="F7" s="2"/>
      <c r="G7" s="2"/>
      <c r="H7" s="2"/>
      <c r="K7" t="s">
        <v>47</v>
      </c>
    </row>
    <row r="8" spans="1:22" ht="19.5" thickBot="1" x14ac:dyDescent="0.45">
      <c r="B8" s="33">
        <v>7</v>
      </c>
      <c r="C8" s="34">
        <v>5</v>
      </c>
      <c r="D8" s="34">
        <v>8</v>
      </c>
      <c r="E8" s="35">
        <v>3</v>
      </c>
      <c r="F8" s="28"/>
      <c r="G8" s="2"/>
      <c r="H8" s="2"/>
      <c r="J8" s="5" t="s">
        <v>8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25</v>
      </c>
      <c r="B9" s="29"/>
      <c r="C9" s="29"/>
      <c r="D9" s="29"/>
      <c r="E9" s="29"/>
      <c r="F9" s="24"/>
      <c r="G9" s="21" t="str">
        <f>IF(AND(SUM(B9:E9)=SUM($B$8:$E$8),(IF(B8=B9,0,1)+IF(C8=C9,0,1)+IF(D8=D9,0,1)+IF(E8=E9,0,1))&gt;2),"×",IF(AND(B9=$B$6,C9=$C$6,D9=$D$6,E9=$E$6,COUNTA('1'!$J$8:$J$22)&lt;=VALUE(MID(A9,3,2))),"○",""))</f>
        <v/>
      </c>
      <c r="H9" s="25"/>
      <c r="I9" s="21"/>
      <c r="J9" s="5" t="s">
        <v>9</v>
      </c>
      <c r="K9" s="8" t="str">
        <f>IF('1'!J9="","",'1'!J9)</f>
        <v/>
      </c>
    </row>
    <row r="10" spans="1:22" x14ac:dyDescent="0.4">
      <c r="A10" s="11" t="s">
        <v>26</v>
      </c>
      <c r="B10" s="10"/>
      <c r="C10" s="10"/>
      <c r="D10" s="10"/>
      <c r="E10" s="10"/>
      <c r="F10" s="24"/>
      <c r="G10" s="21" t="str">
        <f>IF(AND(SUM(B10:E10)=SUM($B$8:$E$8),(IF(B9=B10,0,1)+IF(C9=C10,0,1)+IF(D9=D10,0,1)+IF(E9=E10,0,1))&gt;2),"×",IF(AND(B10=$B$6,C10=$C$6,D10=$D$6,E10=$E$6,COUNTA('1'!$J$8:$J$22)&lt;=VALUE(MID(A10,3,2))),"○",""))</f>
        <v/>
      </c>
      <c r="H10" s="25"/>
      <c r="I10" s="21"/>
      <c r="J10" s="5" t="s">
        <v>10</v>
      </c>
      <c r="K10" s="8" t="str">
        <f>IF('1'!J10="","",'1'!J10)</f>
        <v/>
      </c>
    </row>
    <row r="11" spans="1:22" x14ac:dyDescent="0.4">
      <c r="A11" s="11" t="s">
        <v>27</v>
      </c>
      <c r="B11" s="10"/>
      <c r="C11" s="10"/>
      <c r="D11" s="10"/>
      <c r="E11" s="10"/>
      <c r="F11" s="24"/>
      <c r="G11" s="21" t="str">
        <f>IF(AND(SUM(B11:E11)=SUM($B$8:$E$8),(IF(B10=B11,0,1)+IF(C10=C11,0,1)+IF(D10=D11,0,1)+IF(E10=E11,0,1))&gt;2),"×",IF(AND(B11=$B$6,C11=$C$6,D11=$D$6,E11=$E$6,COUNTA('1'!$J$8:$J$22)&lt;=VALUE(MID(A11,3,2))),"○",""))</f>
        <v/>
      </c>
      <c r="H11" s="25"/>
      <c r="I11" s="21"/>
      <c r="J11" s="5" t="s">
        <v>11</v>
      </c>
      <c r="K11" s="8" t="str">
        <f>IF('1'!J11="","",'1'!J11)</f>
        <v/>
      </c>
    </row>
    <row r="12" spans="1:22" x14ac:dyDescent="0.4">
      <c r="A12" s="11" t="s">
        <v>28</v>
      </c>
      <c r="B12" s="10"/>
      <c r="C12" s="10"/>
      <c r="D12" s="10"/>
      <c r="E12" s="10"/>
      <c r="F12" s="24"/>
      <c r="G12" s="21" t="str">
        <f>IF(AND(SUM(B12:E12)=SUM($B$8:$E$8),(IF(B11=B12,0,1)+IF(C11=C12,0,1)+IF(D11=D12,0,1)+IF(E11=E12,0,1))&gt;2),"×",IF(AND(B12=$B$6,C12=$C$6,D12=$D$6,E12=$E$6,COUNTA('1'!$J$8:$J$22)&lt;=VALUE(MID(A12,3,2))),"○",""))</f>
        <v/>
      </c>
      <c r="H12" s="25"/>
      <c r="I12" s="21"/>
      <c r="J12" s="5" t="s">
        <v>12</v>
      </c>
      <c r="K12" s="8" t="str">
        <f>IF('1'!J12="","",'1'!J12)</f>
        <v/>
      </c>
    </row>
    <row r="13" spans="1:22" x14ac:dyDescent="0.4">
      <c r="A13" s="11" t="s">
        <v>29</v>
      </c>
      <c r="B13" s="10"/>
      <c r="C13" s="10"/>
      <c r="D13" s="10"/>
      <c r="E13" s="10"/>
      <c r="F13" s="24"/>
      <c r="G13" s="21" t="str">
        <f>IF(AND(SUM(B13:E13)=SUM($B$8:$E$8),(IF(B12=B13,0,1)+IF(C12=C13,0,1)+IF(D12=D13,0,1)+IF(E12=E13,0,1))&gt;2),"×",IF(AND(B13=$B$6,C13=$C$6,D13=$D$6,E13=$E$6,COUNTA('1'!$J$8:$J$22)&lt;=VALUE(MID(A13,3,2))),"○",""))</f>
        <v/>
      </c>
      <c r="H13" s="25"/>
      <c r="I13" s="21"/>
      <c r="J13" s="5" t="s">
        <v>13</v>
      </c>
      <c r="K13" s="8" t="str">
        <f>IF('1'!J13="","",'1'!J13)</f>
        <v/>
      </c>
    </row>
    <row r="14" spans="1:22" x14ac:dyDescent="0.4">
      <c r="A14" s="11" t="s">
        <v>30</v>
      </c>
      <c r="B14" s="10"/>
      <c r="C14" s="10"/>
      <c r="D14" s="10"/>
      <c r="E14" s="10"/>
      <c r="F14" s="24"/>
      <c r="G14" s="21" t="str">
        <f>IF(AND(SUM(B14:E14)=SUM($B$8:$E$8),(IF(B13=B14,0,1)+IF(C13=C14,0,1)+IF(D13=D14,0,1)+IF(E13=E14,0,1))&gt;2),"×",IF(AND(B14=$B$6,C14=$C$6,D14=$D$6,E14=$E$6,COUNTA('1'!$J$8:$J$22)&lt;=VALUE(MID(A14,3,2))),"○",""))</f>
        <v/>
      </c>
      <c r="H14" s="25"/>
      <c r="I14" s="21"/>
      <c r="J14" s="5" t="s">
        <v>14</v>
      </c>
      <c r="K14" s="8" t="str">
        <f>IF('1'!J14="","",'1'!J14)</f>
        <v/>
      </c>
    </row>
    <row r="15" spans="1:22" x14ac:dyDescent="0.4">
      <c r="A15" s="11" t="s">
        <v>31</v>
      </c>
      <c r="B15" s="10"/>
      <c r="C15" s="10"/>
      <c r="D15" s="10"/>
      <c r="E15" s="10"/>
      <c r="F15" s="24"/>
      <c r="G15" s="21" t="str">
        <f>IF(AND(SUM(B15:E15)=SUM($B$8:$E$8),(IF(B14=B15,0,1)+IF(C14=C15,0,1)+IF(D14=D15,0,1)+IF(E14=E15,0,1))&gt;2),"×",IF(AND(B15=$B$6,C15=$C$6,D15=$D$6,E15=$E$6,COUNTA('1'!$J$8:$J$22)&lt;=VALUE(MID(A15,3,2))),"○",""))</f>
        <v/>
      </c>
      <c r="H15" s="25"/>
      <c r="I15" s="21"/>
      <c r="J15" s="5" t="s">
        <v>15</v>
      </c>
      <c r="K15" s="8" t="str">
        <f>IF('1'!J15="","",'1'!J15)</f>
        <v/>
      </c>
    </row>
    <row r="16" spans="1:22" x14ac:dyDescent="0.4">
      <c r="A16" s="11" t="s">
        <v>32</v>
      </c>
      <c r="B16" s="10"/>
      <c r="C16" s="10"/>
      <c r="D16" s="10"/>
      <c r="E16" s="10"/>
      <c r="F16" s="24"/>
      <c r="G16" s="21" t="str">
        <f>IF(AND(SUM(B16:E16)=SUM($B$8:$E$8),(IF(B15=B16,0,1)+IF(C15=C16,0,1)+IF(D15=D16,0,1)+IF(E15=E16,0,1))&gt;2),"×",IF(AND(B16=$B$6,C16=$C$6,D16=$D$6,E16=$E$6,COUNTA('1'!$J$8:$J$22)&lt;=VALUE(MID(A16,3,2))),"○",""))</f>
        <v/>
      </c>
      <c r="H16" s="25"/>
      <c r="I16" s="21"/>
      <c r="J16" s="5" t="s">
        <v>16</v>
      </c>
      <c r="K16" s="8" t="str">
        <f>IF('1'!J16="","",'1'!J16)</f>
        <v/>
      </c>
    </row>
    <row r="17" spans="1:11" x14ac:dyDescent="0.4">
      <c r="A17" s="11" t="s">
        <v>33</v>
      </c>
      <c r="B17" s="10"/>
      <c r="C17" s="10"/>
      <c r="D17" s="10"/>
      <c r="E17" s="10"/>
      <c r="F17" s="24"/>
      <c r="G17" s="21" t="str">
        <f>IF(AND(SUM(B17:E17)=SUM($B$8:$E$8),(IF(B16=B17,0,1)+IF(C16=C17,0,1)+IF(D16=D17,0,1)+IF(E16=E17,0,1))&gt;2),"×",IF(AND(B17=$B$6,C17=$C$6,D17=$D$6,E17=$E$6,COUNTA('1'!$J$8:$J$22)&lt;=VALUE(MID(A17,3,2))),"○",""))</f>
        <v/>
      </c>
      <c r="H17" s="25"/>
      <c r="I17" s="21"/>
      <c r="J17" s="5" t="s">
        <v>17</v>
      </c>
      <c r="K17" s="8" t="str">
        <f>IF('1'!J17="","",'1'!J17)</f>
        <v/>
      </c>
    </row>
    <row r="18" spans="1:11" x14ac:dyDescent="0.4">
      <c r="A18" s="11" t="s">
        <v>34</v>
      </c>
      <c r="B18" s="10"/>
      <c r="C18" s="10"/>
      <c r="D18" s="10"/>
      <c r="E18" s="10"/>
      <c r="F18" s="24"/>
      <c r="G18" s="21" t="str">
        <f>IF(AND(SUM(B18:E18)=SUM($B$8:$E$8),(IF(B17=B18,0,1)+IF(C17=C18,0,1)+IF(D17=D18,0,1)+IF(E17=E18,0,1))&gt;2),"×",IF(AND(B18=$B$6,C18=$C$6,D18=$D$6,E18=$E$6,COUNTA('1'!$J$8:$J$22)&lt;=VALUE(MID(A18,3,2))),"○",""))</f>
        <v/>
      </c>
      <c r="H18" s="25"/>
      <c r="I18" s="21"/>
      <c r="J18" s="5" t="s">
        <v>18</v>
      </c>
      <c r="K18" s="8" t="str">
        <f>IF('1'!J18="","",'1'!J18)</f>
        <v/>
      </c>
    </row>
    <row r="19" spans="1:11" x14ac:dyDescent="0.4">
      <c r="A19" s="11" t="s">
        <v>35</v>
      </c>
      <c r="B19" s="10"/>
      <c r="C19" s="10"/>
      <c r="D19" s="10"/>
      <c r="E19" s="10"/>
      <c r="F19" s="24"/>
      <c r="G19" s="21" t="str">
        <f>IF(AND(SUM(B19:E19)=SUM($B$8:$E$8),(IF(B18=B19,0,1)+IF(C18=C19,0,1)+IF(D18=D19,0,1)+IF(E18=E19,0,1))&gt;2),"×",IF(AND(B19=$B$6,C19=$C$6,D19=$D$6,E19=$E$6,COUNTA('1'!$J$8:$J$22)&lt;=VALUE(MID(A19,3,2))),"○",""))</f>
        <v/>
      </c>
      <c r="H19" s="25"/>
      <c r="I19" s="21"/>
      <c r="J19" s="5" t="s">
        <v>19</v>
      </c>
      <c r="K19" s="8" t="str">
        <f>IF('1'!J19="","",'1'!J19)</f>
        <v/>
      </c>
    </row>
    <row r="20" spans="1:11" x14ac:dyDescent="0.4">
      <c r="A20" s="11" t="s">
        <v>36</v>
      </c>
      <c r="B20" s="10"/>
      <c r="C20" s="10"/>
      <c r="D20" s="10"/>
      <c r="E20" s="10"/>
      <c r="F20" s="24"/>
      <c r="G20" s="21" t="str">
        <f>IF(AND(SUM(B20:E20)=SUM($B$8:$E$8),(IF(B19=B20,0,1)+IF(C19=C20,0,1)+IF(D19=D20,0,1)+IF(E19=E20,0,1))&gt;2),"×",IF(AND(B20=$B$6,C20=$C$6,D20=$D$6,E20=$E$6,COUNTA('1'!$J$8:$J$22)&lt;=VALUE(MID(A20,3,2))),"○",""))</f>
        <v/>
      </c>
      <c r="H20" s="25"/>
      <c r="I20" s="21"/>
      <c r="J20" s="5" t="s">
        <v>20</v>
      </c>
      <c r="K20" s="8" t="str">
        <f>IF('1'!J20="","",'1'!J20)</f>
        <v/>
      </c>
    </row>
    <row r="21" spans="1:11" x14ac:dyDescent="0.4">
      <c r="A21" s="11" t="s">
        <v>37</v>
      </c>
      <c r="B21" s="10"/>
      <c r="C21" s="10"/>
      <c r="D21" s="10"/>
      <c r="E21" s="10"/>
      <c r="F21" s="24"/>
      <c r="G21" s="21" t="str">
        <f>IF(AND(SUM(B21:E21)=SUM($B$8:$E$8),(IF(B20=B21,0,1)+IF(C20=C21,0,1)+IF(D20=D21,0,1)+IF(E20=E21,0,1))&gt;2),"×",IF(AND(B21=$B$6,C21=$C$6,D21=$D$6,E21=$E$6,COUNTA('1'!$J$8:$J$22)&lt;=VALUE(MID(A21,3,2))),"○",""))</f>
        <v/>
      </c>
      <c r="H21" s="25"/>
      <c r="I21" s="21"/>
      <c r="J21" s="5" t="s">
        <v>21</v>
      </c>
      <c r="K21" s="8" t="str">
        <f>IF('1'!J21="","",'1'!J21)</f>
        <v/>
      </c>
    </row>
    <row r="22" spans="1:11" x14ac:dyDescent="0.4">
      <c r="A22" s="11" t="s">
        <v>38</v>
      </c>
      <c r="B22" s="10"/>
      <c r="C22" s="10"/>
      <c r="D22" s="10"/>
      <c r="E22" s="10"/>
      <c r="F22" s="24"/>
      <c r="G22" s="21" t="str">
        <f>IF(AND(SUM(B22:E22)=SUM($B$8:$E$8),(IF(B21=B22,0,1)+IF(C21=C22,0,1)+IF(D21=D22,0,1)+IF(E21=E22,0,1))&gt;2),"×",IF(AND(B22=$B$6,C22=$C$6,D22=$D$6,E22=$E$6,COUNTA('1'!$J$8:$J$22)&lt;=VALUE(MID(A22,3,2))),"○",""))</f>
        <v/>
      </c>
      <c r="H22" s="25"/>
      <c r="I22" s="21"/>
      <c r="J22" s="5" t="s">
        <v>22</v>
      </c>
      <c r="K22" s="8" t="str">
        <f>IF('1'!J22="","",'1'!J22)</f>
        <v/>
      </c>
    </row>
    <row r="23" spans="1:11" x14ac:dyDescent="0.4">
      <c r="A23" s="11" t="s">
        <v>39</v>
      </c>
      <c r="B23" s="10"/>
      <c r="C23" s="10"/>
      <c r="D23" s="10"/>
      <c r="E23" s="10"/>
      <c r="F23" s="24"/>
      <c r="G23" s="21" t="str">
        <f>IF(AND(SUM(B23:E23)=SUM($B$8:$E$8),(IF(B22=B23,0,1)+IF(C22=C23,0,1)+IF(D22=D23,0,1)+IF(E22=E23,0,1))&gt;2),"×",IF(AND(B23=$B$6,C23=$C$6,D23=$D$6,E23=$E$6,COUNTA('1'!$J$8:$J$22)&lt;=VALUE(MID(A23,3,2))),"○",""))</f>
        <v/>
      </c>
      <c r="H23" s="25"/>
      <c r="I23" s="21"/>
    </row>
    <row r="24" spans="1:11" x14ac:dyDescent="0.4">
      <c r="A24" s="11" t="s">
        <v>49</v>
      </c>
      <c r="B24" s="10"/>
      <c r="C24" s="10"/>
      <c r="D24" s="10"/>
      <c r="E24" s="10"/>
      <c r="F24" s="24"/>
      <c r="G24" s="21" t="str">
        <f>IF(AND(SUM(B24:E24)=SUM($B$8:$E$8),(IF(B23=B24,0,1)+IF(C23=C24,0,1)+IF(D23=D24,0,1)+IF(E23=E24,0,1))&gt;2),"×",IF(AND(B24=$B$6,C24=$C$6,D24=$D$6,E24=$E$6,COUNTA('1'!$J$8:$J$22)&lt;=VALUE(MID(A24,3,2))),"○",""))</f>
        <v/>
      </c>
      <c r="H24" s="25"/>
      <c r="I24" s="21"/>
    </row>
    <row r="25" spans="1:11" x14ac:dyDescent="0.4">
      <c r="A25" s="11" t="s">
        <v>50</v>
      </c>
      <c r="B25" s="10"/>
      <c r="C25" s="10"/>
      <c r="D25" s="10"/>
      <c r="E25" s="10"/>
      <c r="F25" s="24"/>
      <c r="G25" s="21" t="str">
        <f>IF(AND(SUM(B25:E25)=SUM($B$8:$E$8),(IF(B24=B25,0,1)+IF(C24=C25,0,1)+IF(D24=D25,0,1)+IF(E24=E25,0,1))&gt;2),"×",IF(AND(B25=$B$6,C25=$C$6,D25=$D$6,E25=$E$6,COUNTA('1'!$J$8:$J$22)&lt;=VALUE(MID(A25,3,2))),"○",""))</f>
        <v/>
      </c>
      <c r="H25" s="25"/>
      <c r="I25" s="21"/>
    </row>
    <row r="26" spans="1:11" x14ac:dyDescent="0.4">
      <c r="A26" s="11" t="s">
        <v>51</v>
      </c>
      <c r="B26" s="10"/>
      <c r="C26" s="10"/>
      <c r="D26" s="10"/>
      <c r="E26" s="10"/>
      <c r="F26" s="24"/>
      <c r="G26" s="21" t="str">
        <f>IF(AND(SUM(B26:E26)=SUM($B$8:$E$8),(IF(B25=B26,0,1)+IF(C25=C26,0,1)+IF(D25=D26,0,1)+IF(E25=E26,0,1))&gt;2),"×",IF(AND(B26=$B$6,C26=$C$6,D26=$D$6,E26=$E$6,COUNTA('1'!$J$8:$J$22)&lt;=VALUE(MID(A26,3,2))),"○",""))</f>
        <v/>
      </c>
      <c r="H26" s="25"/>
      <c r="I26" s="21"/>
    </row>
    <row r="27" spans="1:11" x14ac:dyDescent="0.4">
      <c r="A27" s="11" t="s">
        <v>52</v>
      </c>
      <c r="B27" s="10"/>
      <c r="C27" s="10"/>
      <c r="D27" s="10"/>
      <c r="E27" s="10"/>
      <c r="F27" s="24"/>
      <c r="G27" s="21" t="str">
        <f>IF(AND(SUM(B27:E27)=SUM($B$8:$E$8),(IF(B26=B27,0,1)+IF(C26=C27,0,1)+IF(D26=D27,0,1)+IF(E26=E27,0,1))&gt;2),"×",IF(AND(B27=$B$6,C27=$C$6,D27=$D$6,E27=$E$6,COUNTA('1'!$J$8:$J$22)&lt;=VALUE(MID(A27,3,2))),"○",""))</f>
        <v/>
      </c>
      <c r="H27" s="25"/>
      <c r="I27" s="21"/>
    </row>
    <row r="28" spans="1:11" x14ac:dyDescent="0.4">
      <c r="A28" s="11" t="s">
        <v>53</v>
      </c>
      <c r="B28" s="10"/>
      <c r="C28" s="10"/>
      <c r="D28" s="10"/>
      <c r="E28" s="10"/>
      <c r="F28" s="24"/>
      <c r="G28" s="21" t="str">
        <f>IF(AND(SUM(B28:E28)=SUM($B$8:$E$8),(IF(B27=B28,0,1)+IF(C27=C28,0,1)+IF(D27=D28,0,1)+IF(E27=E28,0,1))&gt;2),"×",IF(AND(B28=$B$6,C28=$C$6,D28=$D$6,E28=$E$6,COUNTA('1'!$J$8:$J$22)&lt;=VALUE(MID(A28,3,2))),"○",""))</f>
        <v/>
      </c>
      <c r="H28" s="25"/>
      <c r="I28" s="21"/>
    </row>
    <row r="29" spans="1:11" x14ac:dyDescent="0.4">
      <c r="A29" s="11" t="s">
        <v>54</v>
      </c>
      <c r="B29" s="10"/>
      <c r="C29" s="10"/>
      <c r="D29" s="10"/>
      <c r="E29" s="10"/>
      <c r="F29" s="24"/>
      <c r="G29" s="21" t="str">
        <f>IF(AND(SUM(B29:E29)=SUM($B$8:$E$8),(IF(B28=B29,0,1)+IF(C28=C29,0,1)+IF(D28=D29,0,1)+IF(E28=E29,0,1))&gt;2),"×",IF(AND(B29=$B$6,C29=$C$6,D29=$D$6,E29=$E$6,COUNTA('1'!$J$8:$J$22)&lt;=VALUE(MID(A29,3,2))),"○",""))</f>
        <v/>
      </c>
      <c r="H29" s="25"/>
      <c r="I29" s="21"/>
    </row>
    <row r="30" spans="1:11" x14ac:dyDescent="0.4">
      <c r="A30" s="11" t="s">
        <v>55</v>
      </c>
      <c r="B30" s="10"/>
      <c r="C30" s="10"/>
      <c r="D30" s="10"/>
      <c r="E30" s="10"/>
      <c r="F30" s="24"/>
      <c r="G30" s="21" t="str">
        <f>IF(AND(SUM(B30:E30)=SUM($B$8:$E$8),(IF(B29=B30,0,1)+IF(C29=C30,0,1)+IF(D29=D30,0,1)+IF(E29=E30,0,1))&gt;2),"×",IF(AND(B30=$B$6,C30=$C$6,D30=$D$6,E30=$E$6,COUNTA('1'!$J$8:$J$22)&lt;=VALUE(MID(A30,3,2))),"○",""))</f>
        <v/>
      </c>
      <c r="H30" s="25"/>
      <c r="I30" s="21"/>
    </row>
    <row r="31" spans="1:11" x14ac:dyDescent="0.4">
      <c r="A31" s="11" t="s">
        <v>56</v>
      </c>
      <c r="B31" s="10"/>
      <c r="C31" s="10"/>
      <c r="D31" s="10"/>
      <c r="E31" s="10"/>
      <c r="F31" s="24"/>
      <c r="G31" s="21" t="str">
        <f>IF(AND(SUM(B31:E31)=SUM($B$8:$E$8),(IF(B30=B31,0,1)+IF(C30=C31,0,1)+IF(D30=D31,0,1)+IF(E30=E31,0,1))&gt;2),"×",IF(AND(B31=$B$6,C31=$C$6,D31=$D$6,E31=$E$6,COUNTA('1'!$J$8:$J$22)&lt;=VALUE(MID(A31,3,2))),"○",""))</f>
        <v/>
      </c>
      <c r="H31" s="25"/>
      <c r="I31" s="21"/>
    </row>
    <row r="32" spans="1:11" x14ac:dyDescent="0.4">
      <c r="A32" s="11" t="s">
        <v>57</v>
      </c>
      <c r="B32" s="10"/>
      <c r="C32" s="10"/>
      <c r="D32" s="10"/>
      <c r="E32" s="10"/>
      <c r="F32" s="24"/>
      <c r="G32" s="21" t="str">
        <f>IF(AND(SUM(B32:E32)=SUM($B$8:$E$8),(IF(B31=B32,0,1)+IF(C31=C32,0,1)+IF(D31=D32,0,1)+IF(E31=E32,0,1))&gt;2),"×",IF(AND(B32=$B$6,C32=$C$6,D32=$D$6,E32=$E$6,COUNTA('1'!$J$8:$J$22)&lt;=VALUE(MID(A32,3,2))),"○",""))</f>
        <v/>
      </c>
      <c r="H32" s="25"/>
      <c r="I32" s="21"/>
    </row>
    <row r="33" spans="1:9" x14ac:dyDescent="0.4">
      <c r="A33" s="11" t="s">
        <v>58</v>
      </c>
      <c r="B33" s="10"/>
      <c r="C33" s="10"/>
      <c r="D33" s="10"/>
      <c r="E33" s="10"/>
      <c r="F33" s="24"/>
      <c r="G33" s="21" t="str">
        <f>IF(AND(SUM(B33:E33)=SUM($B$8:$E$8),(IF(B32=B33,0,1)+IF(C32=C33,0,1)+IF(D32=D33,0,1)+IF(E32=E33,0,1))&gt;2),"×",IF(AND(B33=$B$6,C33=$C$6,D33=$D$6,E33=$E$6,COUNTA('1'!$J$8:$J$22)&lt;=VALUE(MID(A33,3,2))),"○",""))</f>
        <v/>
      </c>
      <c r="H33" s="25"/>
      <c r="I33" s="21"/>
    </row>
    <row r="34" spans="1:9" x14ac:dyDescent="0.4">
      <c r="A34" s="11" t="s">
        <v>59</v>
      </c>
      <c r="B34" s="10"/>
      <c r="C34" s="10"/>
      <c r="D34" s="10"/>
      <c r="E34" s="10"/>
      <c r="F34" s="24"/>
      <c r="G34" s="21" t="str">
        <f>IF(AND(SUM(B34:E34)=SUM($B$8:$E$8),(IF(B33=B34,0,1)+IF(C33=C34,0,1)+IF(D33=D34,0,1)+IF(E33=E34,0,1))&gt;2),"×",IF(AND(B34=$B$6,C34=$C$6,D34=$D$6,E34=$E$6,COUNTA('1'!$J$8:$J$22)&lt;=VALUE(MID(A34,3,2))),"○",""))</f>
        <v/>
      </c>
      <c r="H34" s="25"/>
      <c r="I34" s="21"/>
    </row>
    <row r="35" spans="1:9" x14ac:dyDescent="0.4">
      <c r="A35" s="11" t="s">
        <v>60</v>
      </c>
      <c r="B35" s="10"/>
      <c r="C35" s="10"/>
      <c r="D35" s="10"/>
      <c r="E35" s="10"/>
      <c r="F35" s="24"/>
      <c r="G35" s="21" t="str">
        <f>IF(AND(SUM(B35:E35)=SUM($B$8:$E$8),(IF(B34=B35,0,1)+IF(C34=C35,0,1)+IF(D34=D35,0,1)+IF(E34=E35,0,1))&gt;2),"×",IF(AND(B35=$B$6,C35=$C$6,D35=$D$6,E35=$E$6,COUNTA('1'!$J$8:$J$22)&lt;=VALUE(MID(A35,3,2))),"○",""))</f>
        <v/>
      </c>
      <c r="H35" s="25"/>
      <c r="I35" s="21"/>
    </row>
    <row r="36" spans="1:9" x14ac:dyDescent="0.4">
      <c r="A36" s="11" t="s">
        <v>61</v>
      </c>
      <c r="B36" s="10"/>
      <c r="C36" s="10"/>
      <c r="D36" s="10"/>
      <c r="E36" s="10"/>
      <c r="F36" s="24"/>
      <c r="G36" s="21" t="str">
        <f>IF(AND(SUM(B36:E36)=SUM($B$8:$E$8),(IF(B35=B36,0,1)+IF(C35=C36,0,1)+IF(D35=D36,0,1)+IF(E35=E36,0,1))&gt;2),"×",IF(AND(B36=$B$6,C36=$C$6,D36=$D$6,E36=$E$6,COUNTA('1'!$J$8:$J$22)&lt;=VALUE(MID(A36,3,2))),"○",""))</f>
        <v/>
      </c>
      <c r="H36" s="25"/>
      <c r="I36" s="21"/>
    </row>
    <row r="37" spans="1:9" x14ac:dyDescent="0.4">
      <c r="A37" s="11" t="s">
        <v>62</v>
      </c>
      <c r="B37" s="10"/>
      <c r="C37" s="10"/>
      <c r="D37" s="10"/>
      <c r="E37" s="10"/>
      <c r="F37" s="24"/>
      <c r="G37" s="21" t="str">
        <f>IF(AND(SUM(B37:E37)=SUM($B$8:$E$8),(IF(B36=B37,0,1)+IF(C36=C37,0,1)+IF(D36=D37,0,1)+IF(E36=E37,0,1))&gt;2),"×",IF(AND(B37=$B$6,C37=$C$6,D37=$D$6,E37=$E$6,COUNTA('1'!$J$8:$J$22)&lt;=VALUE(MID(A37,3,2))),"○",""))</f>
        <v/>
      </c>
      <c r="H37" s="25"/>
      <c r="I37" s="21"/>
    </row>
    <row r="38" spans="1:9" x14ac:dyDescent="0.4">
      <c r="A38" s="11" t="s">
        <v>63</v>
      </c>
      <c r="B38" s="10"/>
      <c r="C38" s="10"/>
      <c r="D38" s="10"/>
      <c r="E38" s="10"/>
      <c r="F38" s="24"/>
      <c r="G38" s="21" t="str">
        <f>IF(AND(SUM(B38:E38)=SUM($B$8:$E$8),(IF(B37=B38,0,1)+IF(C37=C38,0,1)+IF(D37=D38,0,1)+IF(E37=E38,0,1))&gt;2),"×",IF(AND(B38=$B$6,C38=$C$6,D38=$D$6,E38=$E$6,COUNTA('1'!$J$8:$J$22)&lt;=VALUE(MID(A38,3,2))),"○",""))</f>
        <v/>
      </c>
      <c r="H38" s="25"/>
      <c r="I38" s="21"/>
    </row>
  </sheetData>
  <sheetProtection sheet="1" objects="1" scenarios="1"/>
  <phoneticPr fontId="2"/>
  <conditionalFormatting sqref="B9:F38 H9:H38">
    <cfRule type="expression" dxfId="1" priority="1">
      <formula>AND(B9&lt;&gt;"",B9&lt;&gt;B8)</formula>
    </cfRule>
  </conditionalFormatting>
  <hyperlinks>
    <hyperlink ref="A1" location="'3'!A2" display="前へ" xr:uid="{00000000-0004-0000-0300-000000000000}"/>
    <hyperlink ref="B1" location="'5'!A2" display="次へ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showGridLines="0" zoomScale="120" zoomScaleNormal="120" workbookViewId="0">
      <selection activeCell="B9" sqref="B9"/>
    </sheetView>
  </sheetViews>
  <sheetFormatPr defaultRowHeight="18.75" x14ac:dyDescent="0.4"/>
  <sheetData>
    <row r="1" spans="1:22" s="7" customFormat="1" ht="25.5" thickTop="1" thickBot="1" x14ac:dyDescent="0.45">
      <c r="A1" s="3" t="s">
        <v>40</v>
      </c>
      <c r="B1" s="6"/>
      <c r="C1" s="20" t="s">
        <v>64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9.5" thickTop="1" x14ac:dyDescent="0.4">
      <c r="B2" s="14" t="s">
        <v>65</v>
      </c>
      <c r="C2" s="14"/>
      <c r="H2" t="s">
        <v>69</v>
      </c>
    </row>
    <row r="3" spans="1:22" x14ac:dyDescent="0.4">
      <c r="B3" t="s">
        <v>66</v>
      </c>
      <c r="J3" s="11" t="s">
        <v>67</v>
      </c>
      <c r="K3" s="9"/>
    </row>
    <row r="4" spans="1:22" x14ac:dyDescent="0.4">
      <c r="B4" t="s">
        <v>79</v>
      </c>
      <c r="J4" s="11" t="s">
        <v>68</v>
      </c>
      <c r="K4" s="9"/>
    </row>
    <row r="5" spans="1:22" x14ac:dyDescent="0.4">
      <c r="B5" t="s">
        <v>78</v>
      </c>
    </row>
    <row r="6" spans="1:22" ht="19.5" thickBot="1" x14ac:dyDescent="0.45">
      <c r="B6" s="27">
        <v>10</v>
      </c>
      <c r="C6" s="27">
        <v>8</v>
      </c>
      <c r="D6" s="27">
        <v>7</v>
      </c>
      <c r="E6" s="27">
        <v>3</v>
      </c>
    </row>
    <row r="7" spans="1:22" x14ac:dyDescent="0.4">
      <c r="B7" s="30" t="s">
        <v>2</v>
      </c>
      <c r="C7" s="31" t="s">
        <v>3</v>
      </c>
      <c r="D7" s="31" t="s">
        <v>4</v>
      </c>
      <c r="E7" s="32" t="s">
        <v>5</v>
      </c>
      <c r="F7" s="2"/>
      <c r="K7" t="s">
        <v>47</v>
      </c>
    </row>
    <row r="8" spans="1:22" ht="19.5" thickBot="1" x14ac:dyDescent="0.45">
      <c r="B8" s="33">
        <v>3</v>
      </c>
      <c r="C8" s="34">
        <v>7</v>
      </c>
      <c r="D8" s="34">
        <v>10</v>
      </c>
      <c r="E8" s="35">
        <v>8</v>
      </c>
      <c r="F8" s="28"/>
      <c r="J8" s="5" t="s">
        <v>8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25</v>
      </c>
      <c r="B9" s="29"/>
      <c r="C9" s="29"/>
      <c r="D9" s="29"/>
      <c r="E9" s="29"/>
      <c r="F9" s="24"/>
      <c r="G9" s="21" t="str">
        <f>IF(AND(SUM(B9:E9)=SUM($B$8:$E$8),(IF(B8=B9,0,1)+IF(C8=C9,0,1)+IF(D8=D9,0,1)+IF(E8=E9,0,1))&gt;2),"×",IF(AND(B9=$B$6,C9=$C$6,D9=$D$6,E9=$E$6,COUNTA('1'!$J$8:$J$22)&lt;=VALUE(MID(A9,3,2))),"○",""))</f>
        <v/>
      </c>
      <c r="J9" s="5" t="s">
        <v>9</v>
      </c>
      <c r="K9" s="8" t="str">
        <f>IF('1'!J9="","",'1'!J9)</f>
        <v/>
      </c>
    </row>
    <row r="10" spans="1:22" x14ac:dyDescent="0.4">
      <c r="A10" s="11" t="s">
        <v>26</v>
      </c>
      <c r="B10" s="10"/>
      <c r="C10" s="10"/>
      <c r="D10" s="10"/>
      <c r="E10" s="10"/>
      <c r="F10" s="24"/>
      <c r="G10" s="21" t="str">
        <f>IF(AND(SUM(B10:E10)=SUM($B$8:$E$8),(IF(B9=B10,0,1)+IF(C9=C10,0,1)+IF(D9=D10,0,1)+IF(E9=E10,0,1))&gt;2),"×",IF(AND(B10=$B$6,C10=$C$6,D10=$D$6,E10=$E$6,COUNTA('1'!$J$8:$J$22)&lt;=VALUE(MID(A10,3,2))),"○",""))</f>
        <v/>
      </c>
      <c r="J10" s="5" t="s">
        <v>10</v>
      </c>
      <c r="K10" s="8" t="str">
        <f>IF('1'!J10="","",'1'!J10)</f>
        <v/>
      </c>
    </row>
    <row r="11" spans="1:22" x14ac:dyDescent="0.4">
      <c r="A11" s="11" t="s">
        <v>27</v>
      </c>
      <c r="B11" s="10"/>
      <c r="C11" s="10"/>
      <c r="D11" s="10"/>
      <c r="E11" s="10"/>
      <c r="F11" s="24"/>
      <c r="G11" s="21" t="str">
        <f>IF(AND(SUM(B11:E11)=SUM($B$8:$E$8),(IF(B10=B11,0,1)+IF(C10=C11,0,1)+IF(D10=D11,0,1)+IF(E10=E11,0,1))&gt;2),"×",IF(AND(B11=$B$6,C11=$C$6,D11=$D$6,E11=$E$6,COUNTA('1'!$J$8:$J$22)&lt;=VALUE(MID(A11,3,2))),"○",""))</f>
        <v/>
      </c>
      <c r="J11" s="5" t="s">
        <v>11</v>
      </c>
      <c r="K11" s="8" t="str">
        <f>IF('1'!J11="","",'1'!J11)</f>
        <v/>
      </c>
    </row>
    <row r="12" spans="1:22" x14ac:dyDescent="0.4">
      <c r="A12" s="11" t="s">
        <v>28</v>
      </c>
      <c r="B12" s="10"/>
      <c r="C12" s="10"/>
      <c r="D12" s="10"/>
      <c r="E12" s="10"/>
      <c r="F12" s="24"/>
      <c r="G12" s="21" t="str">
        <f>IF(AND(SUM(B12:E12)=SUM($B$8:$E$8),(IF(B11=B12,0,1)+IF(C11=C12,0,1)+IF(D11=D12,0,1)+IF(E11=E12,0,1))&gt;2),"×",IF(AND(B12=$B$6,C12=$C$6,D12=$D$6,E12=$E$6,COUNTA('1'!$J$8:$J$22)&lt;=VALUE(MID(A12,3,2))),"○",""))</f>
        <v/>
      </c>
      <c r="J12" s="5" t="s">
        <v>12</v>
      </c>
      <c r="K12" s="8" t="str">
        <f>IF('1'!J12="","",'1'!J12)</f>
        <v/>
      </c>
    </row>
    <row r="13" spans="1:22" x14ac:dyDescent="0.4">
      <c r="A13" s="11" t="s">
        <v>29</v>
      </c>
      <c r="B13" s="10"/>
      <c r="C13" s="10"/>
      <c r="D13" s="10"/>
      <c r="E13" s="10"/>
      <c r="F13" s="24"/>
      <c r="G13" s="21" t="str">
        <f>IF(AND(SUM(B13:E13)=SUM($B$8:$E$8),(IF(B12=B13,0,1)+IF(C12=C13,0,1)+IF(D12=D13,0,1)+IF(E12=E13,0,1))&gt;2),"×",IF(AND(B13=$B$6,C13=$C$6,D13=$D$6,E13=$E$6,COUNTA('1'!$J$8:$J$22)&lt;=VALUE(MID(A13,3,2))),"○",""))</f>
        <v/>
      </c>
      <c r="J13" s="5" t="s">
        <v>13</v>
      </c>
      <c r="K13" s="8" t="str">
        <f>IF('1'!J13="","",'1'!J13)</f>
        <v/>
      </c>
    </row>
    <row r="14" spans="1:22" x14ac:dyDescent="0.4">
      <c r="A14" s="11" t="s">
        <v>30</v>
      </c>
      <c r="B14" s="10"/>
      <c r="C14" s="10"/>
      <c r="D14" s="10"/>
      <c r="E14" s="10"/>
      <c r="F14" s="24"/>
      <c r="G14" s="21" t="str">
        <f>IF(AND(SUM(B14:E14)=SUM($B$8:$E$8),(IF(B13=B14,0,1)+IF(C13=C14,0,1)+IF(D13=D14,0,1)+IF(E13=E14,0,1))&gt;2),"×",IF(AND(B14=$B$6,C14=$C$6,D14=$D$6,E14=$E$6,COUNTA('1'!$J$8:$J$22)&lt;=VALUE(MID(A14,3,2))),"○",""))</f>
        <v/>
      </c>
      <c r="J14" s="5" t="s">
        <v>14</v>
      </c>
      <c r="K14" s="8" t="str">
        <f>IF('1'!J14="","",'1'!J14)</f>
        <v/>
      </c>
    </row>
    <row r="15" spans="1:22" x14ac:dyDescent="0.4">
      <c r="A15" s="11" t="s">
        <v>31</v>
      </c>
      <c r="B15" s="10"/>
      <c r="C15" s="10"/>
      <c r="D15" s="10"/>
      <c r="E15" s="10"/>
      <c r="F15" s="24"/>
      <c r="G15" s="21" t="str">
        <f>IF(AND(SUM(B15:E15)=SUM($B$8:$E$8),(IF(B14=B15,0,1)+IF(C14=C15,0,1)+IF(D14=D15,0,1)+IF(E14=E15,0,1))&gt;2),"×",IF(AND(B15=$B$6,C15=$C$6,D15=$D$6,E15=$E$6,COUNTA('1'!$J$8:$J$22)&lt;=VALUE(MID(A15,3,2))),"○",""))</f>
        <v/>
      </c>
      <c r="J15" s="5" t="s">
        <v>15</v>
      </c>
      <c r="K15" s="8" t="str">
        <f>IF('1'!J15="","",'1'!J15)</f>
        <v/>
      </c>
    </row>
    <row r="16" spans="1:22" x14ac:dyDescent="0.4">
      <c r="A16" s="11" t="s">
        <v>32</v>
      </c>
      <c r="B16" s="10"/>
      <c r="C16" s="10"/>
      <c r="D16" s="10"/>
      <c r="E16" s="10"/>
      <c r="F16" s="24"/>
      <c r="G16" s="21" t="str">
        <f>IF(AND(SUM(B16:E16)=SUM($B$8:$E$8),(IF(B15=B16,0,1)+IF(C15=C16,0,1)+IF(D15=D16,0,1)+IF(E15=E16,0,1))&gt;2),"×",IF(AND(B16=$B$6,C16=$C$6,D16=$D$6,E16=$E$6,COUNTA('1'!$J$8:$J$22)&lt;=VALUE(MID(A16,3,2))),"○",""))</f>
        <v/>
      </c>
      <c r="J16" s="5" t="s">
        <v>16</v>
      </c>
      <c r="K16" s="8" t="str">
        <f>IF('1'!J16="","",'1'!J16)</f>
        <v/>
      </c>
    </row>
    <row r="17" spans="1:11" x14ac:dyDescent="0.4">
      <c r="A17" s="11" t="s">
        <v>33</v>
      </c>
      <c r="B17" s="10"/>
      <c r="C17" s="10"/>
      <c r="D17" s="10"/>
      <c r="E17" s="10"/>
      <c r="F17" s="24"/>
      <c r="G17" s="21" t="str">
        <f>IF(AND(SUM(B17:E17)=SUM($B$8:$E$8),(IF(B16=B17,0,1)+IF(C16=C17,0,1)+IF(D16=D17,0,1)+IF(E16=E17,0,1))&gt;2),"×",IF(AND(B17=$B$6,C17=$C$6,D17=$D$6,E17=$E$6,COUNTA('1'!$J$8:$J$22)&lt;=VALUE(MID(A17,3,2))),"○",""))</f>
        <v/>
      </c>
      <c r="J17" s="5" t="s">
        <v>17</v>
      </c>
      <c r="K17" s="8" t="str">
        <f>IF('1'!J17="","",'1'!J17)</f>
        <v/>
      </c>
    </row>
    <row r="18" spans="1:11" x14ac:dyDescent="0.4">
      <c r="A18" s="11" t="s">
        <v>34</v>
      </c>
      <c r="B18" s="10"/>
      <c r="C18" s="10"/>
      <c r="D18" s="10"/>
      <c r="E18" s="10"/>
      <c r="F18" s="24"/>
      <c r="G18" s="21" t="str">
        <f>IF(AND(SUM(B18:E18)=SUM($B$8:$E$8),(IF(B17=B18,0,1)+IF(C17=C18,0,1)+IF(D17=D18,0,1)+IF(E17=E18,0,1))&gt;2),"×",IF(AND(B18=$B$6,C18=$C$6,D18=$D$6,E18=$E$6,COUNTA('1'!$J$8:$J$22)&lt;=VALUE(MID(A18,3,2))),"○",""))</f>
        <v/>
      </c>
      <c r="J18" s="5" t="s">
        <v>18</v>
      </c>
      <c r="K18" s="8" t="str">
        <f>IF('1'!J18="","",'1'!J18)</f>
        <v/>
      </c>
    </row>
    <row r="19" spans="1:11" x14ac:dyDescent="0.4">
      <c r="A19" s="11" t="s">
        <v>35</v>
      </c>
      <c r="B19" s="10"/>
      <c r="C19" s="10"/>
      <c r="D19" s="10"/>
      <c r="E19" s="10"/>
      <c r="F19" s="24"/>
      <c r="G19" s="21" t="str">
        <f>IF(AND(SUM(B19:E19)=SUM($B$8:$E$8),(IF(B18=B19,0,1)+IF(C18=C19,0,1)+IF(D18=D19,0,1)+IF(E18=E19,0,1))&gt;2),"×",IF(AND(B19=$B$6,C19=$C$6,D19=$D$6,E19=$E$6,COUNTA('1'!$J$8:$J$22)&lt;=VALUE(MID(A19,3,2))),"○",""))</f>
        <v/>
      </c>
      <c r="J19" s="5" t="s">
        <v>19</v>
      </c>
      <c r="K19" s="8" t="str">
        <f>IF('1'!J19="","",'1'!J19)</f>
        <v/>
      </c>
    </row>
    <row r="20" spans="1:11" x14ac:dyDescent="0.4">
      <c r="A20" s="11" t="s">
        <v>36</v>
      </c>
      <c r="B20" s="10"/>
      <c r="C20" s="10"/>
      <c r="D20" s="10"/>
      <c r="E20" s="10"/>
      <c r="F20" s="24"/>
      <c r="G20" s="21" t="str">
        <f>IF(AND(SUM(B20:E20)=SUM($B$8:$E$8),(IF(B19=B20,0,1)+IF(C19=C20,0,1)+IF(D19=D20,0,1)+IF(E19=E20,0,1))&gt;2),"×",IF(AND(B20=$B$6,C20=$C$6,D20=$D$6,E20=$E$6,COUNTA('1'!$J$8:$J$22)&lt;=VALUE(MID(A20,3,2))),"○",""))</f>
        <v/>
      </c>
      <c r="J20" s="5" t="s">
        <v>20</v>
      </c>
      <c r="K20" s="8" t="str">
        <f>IF('1'!J20="","",'1'!J20)</f>
        <v/>
      </c>
    </row>
    <row r="21" spans="1:11" x14ac:dyDescent="0.4">
      <c r="A21" s="11" t="s">
        <v>37</v>
      </c>
      <c r="B21" s="10"/>
      <c r="C21" s="10"/>
      <c r="D21" s="10"/>
      <c r="E21" s="10"/>
      <c r="F21" s="24"/>
      <c r="G21" s="21" t="str">
        <f>IF(AND(SUM(B21:E21)=SUM($B$8:$E$8),(IF(B20=B21,0,1)+IF(C20=C21,0,1)+IF(D20=D21,0,1)+IF(E20=E21,0,1))&gt;2),"×",IF(AND(B21=$B$6,C21=$C$6,D21=$D$6,E21=$E$6,COUNTA('1'!$J$8:$J$22)&lt;=VALUE(MID(A21,3,2))),"○",""))</f>
        <v/>
      </c>
      <c r="J21" s="5" t="s">
        <v>21</v>
      </c>
      <c r="K21" s="8" t="str">
        <f>IF('1'!J21="","",'1'!J21)</f>
        <v/>
      </c>
    </row>
    <row r="22" spans="1:11" x14ac:dyDescent="0.4">
      <c r="A22" s="11" t="s">
        <v>38</v>
      </c>
      <c r="B22" s="10"/>
      <c r="C22" s="10"/>
      <c r="D22" s="10"/>
      <c r="E22" s="10"/>
      <c r="F22" s="24"/>
      <c r="G22" s="21" t="str">
        <f>IF(AND(SUM(B22:E22)=SUM($B$8:$E$8),(IF(B21=B22,0,1)+IF(C21=C22,0,1)+IF(D21=D22,0,1)+IF(E21=E22,0,1))&gt;2),"×",IF(AND(B22=$B$6,C22=$C$6,D22=$D$6,E22=$E$6,COUNTA('1'!$J$8:$J$22)&lt;=VALUE(MID(A22,3,2))),"○",""))</f>
        <v/>
      </c>
      <c r="J22" s="5" t="s">
        <v>22</v>
      </c>
      <c r="K22" s="8" t="str">
        <f>IF('1'!J22="","",'1'!J22)</f>
        <v/>
      </c>
    </row>
    <row r="23" spans="1:11" x14ac:dyDescent="0.4">
      <c r="A23" s="11" t="s">
        <v>39</v>
      </c>
      <c r="B23" s="10"/>
      <c r="C23" s="10"/>
      <c r="D23" s="10"/>
      <c r="E23" s="10"/>
      <c r="F23" s="24"/>
      <c r="G23" s="21" t="str">
        <f>IF(AND(SUM(B23:E23)=SUM($B$8:$E$8),(IF(B22=B23,0,1)+IF(C22=C23,0,1)+IF(D22=D23,0,1)+IF(E22=E23,0,1))&gt;2),"×",IF(AND(B23=$B$6,C23=$C$6,D23=$D$6,E23=$E$6,COUNTA('1'!$J$8:$J$22)&lt;=VALUE(MID(A23,3,2))),"○",""))</f>
        <v/>
      </c>
    </row>
    <row r="24" spans="1:11" x14ac:dyDescent="0.4">
      <c r="A24" s="11" t="s">
        <v>49</v>
      </c>
      <c r="B24" s="10"/>
      <c r="C24" s="10"/>
      <c r="D24" s="10"/>
      <c r="E24" s="10"/>
      <c r="F24" s="24"/>
      <c r="G24" s="21" t="str">
        <f>IF(AND(SUM(B24:E24)=SUM($B$8:$E$8),(IF(B23=B24,0,1)+IF(C23=C24,0,1)+IF(D23=D24,0,1)+IF(E23=E24,0,1))&gt;2),"×",IF(AND(B24=$B$6,C24=$C$6,D24=$D$6,E24=$E$6,COUNTA('1'!$J$8:$J$22)&lt;=VALUE(MID(A24,3,2))),"○",""))</f>
        <v/>
      </c>
    </row>
    <row r="25" spans="1:11" x14ac:dyDescent="0.4">
      <c r="A25" s="11" t="s">
        <v>50</v>
      </c>
      <c r="B25" s="10"/>
      <c r="C25" s="10"/>
      <c r="D25" s="10"/>
      <c r="E25" s="10"/>
      <c r="F25" s="24"/>
      <c r="G25" s="21" t="str">
        <f>IF(AND(SUM(B25:E25)=SUM($B$8:$E$8),(IF(B24=B25,0,1)+IF(C24=C25,0,1)+IF(D24=D25,0,1)+IF(E24=E25,0,1))&gt;2),"×",IF(AND(B25=$B$6,C25=$C$6,D25=$D$6,E25=$E$6,COUNTA('1'!$J$8:$J$22)&lt;=VALUE(MID(A25,3,2))),"○",""))</f>
        <v/>
      </c>
    </row>
    <row r="26" spans="1:11" x14ac:dyDescent="0.4">
      <c r="A26" s="11" t="s">
        <v>51</v>
      </c>
      <c r="B26" s="10"/>
      <c r="C26" s="10"/>
      <c r="D26" s="10"/>
      <c r="E26" s="10"/>
      <c r="F26" s="24"/>
      <c r="G26" s="21" t="str">
        <f>IF(AND(SUM(B26:E26)=SUM($B$8:$E$8),(IF(B25=B26,0,1)+IF(C25=C26,0,1)+IF(D25=D26,0,1)+IF(E25=E26,0,1))&gt;2),"×",IF(AND(B26=$B$6,C26=$C$6,D26=$D$6,E26=$E$6,COUNTA('1'!$J$8:$J$22)&lt;=VALUE(MID(A26,3,2))),"○",""))</f>
        <v/>
      </c>
    </row>
    <row r="27" spans="1:11" x14ac:dyDescent="0.4">
      <c r="A27" s="11" t="s">
        <v>52</v>
      </c>
      <c r="B27" s="10"/>
      <c r="C27" s="10"/>
      <c r="D27" s="10"/>
      <c r="E27" s="10"/>
      <c r="F27" s="24"/>
      <c r="G27" s="21" t="str">
        <f>IF(AND(SUM(B27:E27)=SUM($B$8:$E$8),(IF(B26=B27,0,1)+IF(C26=C27,0,1)+IF(D26=D27,0,1)+IF(E26=E27,0,1))&gt;2),"×",IF(AND(B27=$B$6,C27=$C$6,D27=$D$6,E27=$E$6,COUNTA('1'!$J$8:$J$22)&lt;=VALUE(MID(A27,3,2))),"○",""))</f>
        <v/>
      </c>
    </row>
    <row r="28" spans="1:11" x14ac:dyDescent="0.4">
      <c r="A28" s="11" t="s">
        <v>53</v>
      </c>
      <c r="B28" s="10"/>
      <c r="C28" s="10"/>
      <c r="D28" s="10"/>
      <c r="E28" s="10"/>
      <c r="F28" s="24"/>
      <c r="G28" s="21" t="str">
        <f>IF(AND(SUM(B28:E28)=SUM($B$8:$E$8),(IF(B27=B28,0,1)+IF(C27=C28,0,1)+IF(D27=D28,0,1)+IF(E27=E28,0,1))&gt;2),"×",IF(AND(B28=$B$6,C28=$C$6,D28=$D$6,E28=$E$6,COUNTA('1'!$J$8:$J$22)&lt;=VALUE(MID(A28,3,2))),"○",""))</f>
        <v/>
      </c>
    </row>
    <row r="29" spans="1:11" x14ac:dyDescent="0.4">
      <c r="A29" s="11" t="s">
        <v>54</v>
      </c>
      <c r="B29" s="10"/>
      <c r="C29" s="10"/>
      <c r="D29" s="10"/>
      <c r="E29" s="10"/>
      <c r="F29" s="24"/>
      <c r="G29" s="21" t="str">
        <f>IF(AND(SUM(B29:E29)=SUM($B$8:$E$8),(IF(B28=B29,0,1)+IF(C28=C29,0,1)+IF(D28=D29,0,1)+IF(E28=E29,0,1))&gt;2),"×",IF(AND(B29=$B$6,C29=$C$6,D29=$D$6,E29=$E$6,COUNTA('1'!$J$8:$J$22)&lt;=VALUE(MID(A29,3,2))),"○",""))</f>
        <v/>
      </c>
    </row>
    <row r="30" spans="1:11" x14ac:dyDescent="0.4">
      <c r="A30" s="11" t="s">
        <v>55</v>
      </c>
      <c r="B30" s="10"/>
      <c r="C30" s="10"/>
      <c r="D30" s="10"/>
      <c r="E30" s="10"/>
      <c r="F30" s="24"/>
      <c r="G30" s="21" t="str">
        <f>IF(AND(SUM(B30:E30)=SUM($B$8:$E$8),(IF(B29=B30,0,1)+IF(C29=C30,0,1)+IF(D29=D30,0,1)+IF(E29=E30,0,1))&gt;2),"×",IF(AND(B30=$B$6,C30=$C$6,D30=$D$6,E30=$E$6,COUNTA('1'!$J$8:$J$22)&lt;=VALUE(MID(A30,3,2))),"○",""))</f>
        <v/>
      </c>
    </row>
    <row r="31" spans="1:11" x14ac:dyDescent="0.4">
      <c r="A31" s="11" t="s">
        <v>56</v>
      </c>
      <c r="B31" s="10"/>
      <c r="C31" s="10"/>
      <c r="D31" s="10"/>
      <c r="E31" s="10"/>
      <c r="F31" s="24"/>
      <c r="G31" s="21" t="str">
        <f>IF(AND(SUM(B31:E31)=SUM($B$8:$E$8),(IF(B30=B31,0,1)+IF(C30=C31,0,1)+IF(D30=D31,0,1)+IF(E30=E31,0,1))&gt;2),"×",IF(AND(B31=$B$6,C31=$C$6,D31=$D$6,E31=$E$6,COUNTA('1'!$J$8:$J$22)&lt;=VALUE(MID(A31,3,2))),"○",""))</f>
        <v/>
      </c>
    </row>
    <row r="32" spans="1:11" x14ac:dyDescent="0.4">
      <c r="A32" s="11" t="s">
        <v>57</v>
      </c>
      <c r="B32" s="10"/>
      <c r="C32" s="10"/>
      <c r="D32" s="10"/>
      <c r="E32" s="10"/>
      <c r="F32" s="24"/>
      <c r="G32" s="21" t="str">
        <f>IF(AND(SUM(B32:E32)=SUM($B$8:$E$8),(IF(B31=B32,0,1)+IF(C31=C32,0,1)+IF(D31=D32,0,1)+IF(E31=E32,0,1))&gt;2),"×",IF(AND(B32=$B$6,C32=$C$6,D32=$D$6,E32=$E$6,COUNTA('1'!$J$8:$J$22)&lt;=VALUE(MID(A32,3,2))),"○",""))</f>
        <v/>
      </c>
    </row>
    <row r="33" spans="1:7" x14ac:dyDescent="0.4">
      <c r="A33" s="11" t="s">
        <v>58</v>
      </c>
      <c r="B33" s="10"/>
      <c r="C33" s="10"/>
      <c r="D33" s="10"/>
      <c r="E33" s="10"/>
      <c r="F33" s="24"/>
      <c r="G33" s="21" t="str">
        <f>IF(AND(SUM(B33:E33)=SUM($B$8:$E$8),(IF(B32=B33,0,1)+IF(C32=C33,0,1)+IF(D32=D33,0,1)+IF(E32=E33,0,1))&gt;2),"×",IF(AND(B33=$B$6,C33=$C$6,D33=$D$6,E33=$E$6,COUNTA('1'!$J$8:$J$22)&lt;=VALUE(MID(A33,3,2))),"○",""))</f>
        <v/>
      </c>
    </row>
    <row r="34" spans="1:7" x14ac:dyDescent="0.4">
      <c r="A34" s="11" t="s">
        <v>59</v>
      </c>
      <c r="B34" s="10"/>
      <c r="C34" s="10"/>
      <c r="D34" s="10"/>
      <c r="E34" s="10"/>
      <c r="F34" s="24"/>
      <c r="G34" s="21" t="str">
        <f>IF(AND(SUM(B34:E34)=SUM($B$8:$E$8),(IF(B33=B34,0,1)+IF(C33=C34,0,1)+IF(D33=D34,0,1)+IF(E33=E34,0,1))&gt;2),"×",IF(AND(B34=$B$6,C34=$C$6,D34=$D$6,E34=$E$6,COUNTA('1'!$J$8:$J$22)&lt;=VALUE(MID(A34,3,2))),"○",""))</f>
        <v/>
      </c>
    </row>
    <row r="35" spans="1:7" x14ac:dyDescent="0.4">
      <c r="A35" s="11" t="s">
        <v>60</v>
      </c>
      <c r="B35" s="10"/>
      <c r="C35" s="10"/>
      <c r="D35" s="10"/>
      <c r="E35" s="10"/>
      <c r="F35" s="24"/>
      <c r="G35" s="21" t="str">
        <f>IF(AND(SUM(B35:E35)=SUM($B$8:$E$8),(IF(B34=B35,0,1)+IF(C34=C35,0,1)+IF(D34=D35,0,1)+IF(E34=E35,0,1))&gt;2),"×",IF(AND(B35=$B$6,C35=$C$6,D35=$D$6,E35=$E$6,COUNTA('1'!$J$8:$J$22)&lt;=VALUE(MID(A35,3,2))),"○",""))</f>
        <v/>
      </c>
    </row>
    <row r="36" spans="1:7" x14ac:dyDescent="0.4">
      <c r="A36" s="11" t="s">
        <v>61</v>
      </c>
      <c r="B36" s="10"/>
      <c r="C36" s="10"/>
      <c r="D36" s="10"/>
      <c r="E36" s="10"/>
      <c r="F36" s="24"/>
      <c r="G36" s="21" t="str">
        <f>IF(AND(SUM(B36:E36)=SUM($B$8:$E$8),(IF(B35=B36,0,1)+IF(C35=C36,0,1)+IF(D35=D36,0,1)+IF(E35=E36,0,1))&gt;2),"×",IF(AND(B36=$B$6,C36=$C$6,D36=$D$6,E36=$E$6,COUNTA('1'!$J$8:$J$22)&lt;=VALUE(MID(A36,3,2))),"○",""))</f>
        <v/>
      </c>
    </row>
    <row r="37" spans="1:7" x14ac:dyDescent="0.4">
      <c r="A37" s="11" t="s">
        <v>62</v>
      </c>
      <c r="B37" s="10"/>
      <c r="C37" s="10"/>
      <c r="D37" s="10"/>
      <c r="E37" s="10"/>
      <c r="F37" s="24"/>
      <c r="G37" s="21" t="str">
        <f>IF(AND(SUM(B37:E37)=SUM($B$8:$E$8),(IF(B36=B37,0,1)+IF(C36=C37,0,1)+IF(D36=D37,0,1)+IF(E36=E37,0,1))&gt;2),"×",IF(AND(B37=$B$6,C37=$C$6,D37=$D$6,E37=$E$6,COUNTA('1'!$J$8:$J$22)&lt;=VALUE(MID(A37,3,2))),"○",""))</f>
        <v/>
      </c>
    </row>
    <row r="38" spans="1:7" x14ac:dyDescent="0.4">
      <c r="A38" s="11" t="s">
        <v>63</v>
      </c>
      <c r="B38" s="10"/>
      <c r="C38" s="10"/>
      <c r="D38" s="10"/>
      <c r="E38" s="10"/>
      <c r="F38" s="24"/>
      <c r="G38" s="21" t="str">
        <f>IF(AND(SUM(B38:E38)=SUM($B$8:$E$8),(IF(B37=B38,0,1)+IF(C37=C38,0,1)+IF(D37=D38,0,1)+IF(E37=E38,0,1))&gt;2),"×",IF(AND(B38=$B$6,C38=$C$6,D38=$D$6,E38=$E$6,COUNTA('1'!$J$8:$J$22)&lt;=VALUE(MID(A38,3,2))),"○",""))</f>
        <v/>
      </c>
    </row>
  </sheetData>
  <sheetProtection sheet="1" objects="1" scenarios="1"/>
  <phoneticPr fontId="2"/>
  <conditionalFormatting sqref="B9:F38">
    <cfRule type="expression" dxfId="0" priority="1">
      <formula>AND(B9&lt;&gt;"",B9&lt;&gt;B8)</formula>
    </cfRule>
  </conditionalFormatting>
  <dataValidations count="1">
    <dataValidation type="whole" allowBlank="1" showInputMessage="1" showErrorMessage="1" sqref="K3:K4" xr:uid="{00000000-0002-0000-0400-000000000000}">
      <formula1>1</formula1>
      <formula2>4</formula2>
    </dataValidation>
  </dataValidations>
  <hyperlinks>
    <hyperlink ref="A1" location="'3'!A2" display="前へ" xr:uid="{00000000-0004-0000-04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>東京都立立川高等学校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東京都立立川高等学校</dc:creator>
  <cp:lastModifiedBy>佐藤　義弘</cp:lastModifiedBy>
  <dcterms:created xsi:type="dcterms:W3CDTF">2019-10-24T06:40:57Z</dcterms:created>
  <dcterms:modified xsi:type="dcterms:W3CDTF">2023-09-16T05:21:38Z</dcterms:modified>
</cp:coreProperties>
</file>