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kyoeducation-my.sharepoint.com/personal/k0863019_metro_ed_jp/Documents/22J1/112/"/>
    </mc:Choice>
  </mc:AlternateContent>
  <xr:revisionPtr revIDLastSave="111" documentId="8_{774DBFDA-9828-47EA-B699-07D00B5ADFB0}" xr6:coauthVersionLast="47" xr6:coauthVersionMax="47" xr10:uidLastSave="{EEF0C704-62AD-435A-B166-E10C3067EE48}"/>
  <bookViews>
    <workbookView xWindow="-120" yWindow="-120" windowWidth="29040" windowHeight="15840" tabRatio="32" xr2:uid="{00000000-000D-0000-FFFF-FFFF00000000}"/>
  </bookViews>
  <sheets>
    <sheet name="00" sheetId="5" r:id="rId1"/>
    <sheet name="01" sheetId="1" r:id="rId2"/>
    <sheet name="02" sheetId="10" r:id="rId3"/>
    <sheet name="03" sheetId="11" r:id="rId4"/>
    <sheet name="04" sheetId="18" r:id="rId5"/>
    <sheet name="05" sheetId="6" r:id="rId6"/>
    <sheet name="06" sheetId="12" r:id="rId7"/>
    <sheet name="07" sheetId="13" r:id="rId8"/>
    <sheet name="08" sheetId="14" r:id="rId9"/>
    <sheet name="解答" sheetId="15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0" i="6" l="1"/>
  <c r="Z4" i="6"/>
  <c r="T7" i="12" l="1"/>
  <c r="T5" i="12" s="1"/>
  <c r="AC25" i="18" l="1"/>
  <c r="AD25" i="18" s="1"/>
  <c r="S25" i="18"/>
  <c r="T25" i="18" s="1"/>
  <c r="AC23" i="18"/>
  <c r="AD23" i="18" s="1"/>
  <c r="S23" i="18"/>
  <c r="T23" i="18" s="1"/>
  <c r="AC21" i="18"/>
  <c r="AD21" i="18" s="1"/>
  <c r="S21" i="18"/>
  <c r="T21" i="18" s="1"/>
  <c r="AC19" i="18"/>
  <c r="AD19" i="18" s="1"/>
  <c r="S19" i="18"/>
  <c r="T19" i="18" s="1"/>
  <c r="AC17" i="18"/>
  <c r="AD17" i="18" s="1"/>
  <c r="S17" i="18"/>
  <c r="P13" i="18"/>
  <c r="P15" i="18" s="1"/>
  <c r="P17" i="18" s="1"/>
  <c r="P19" i="18" s="1"/>
  <c r="P21" i="18" s="1"/>
  <c r="P23" i="18" s="1"/>
  <c r="P25" i="18" s="1"/>
  <c r="Z13" i="18"/>
  <c r="Z15" i="18"/>
  <c r="Z17" i="18" s="1"/>
  <c r="Z19" i="18" s="1"/>
  <c r="Z21" i="18" s="1"/>
  <c r="Z23" i="18" s="1"/>
  <c r="Z25" i="18" s="1"/>
  <c r="AC15" i="18"/>
  <c r="AD15" i="18" s="1"/>
  <c r="S15" i="18"/>
  <c r="T15" i="18" s="1"/>
  <c r="AC13" i="18"/>
  <c r="S13" i="18"/>
  <c r="AC11" i="18"/>
  <c r="S11" i="18"/>
  <c r="B1" i="18" l="1"/>
  <c r="AD2" i="18" s="1"/>
  <c r="T17" i="18"/>
  <c r="R19" i="14"/>
  <c r="R17" i="14"/>
  <c r="R15" i="14"/>
  <c r="R13" i="14"/>
  <c r="R11" i="14"/>
  <c r="R9" i="14"/>
  <c r="R7" i="14"/>
  <c r="B1" i="5" l="1"/>
  <c r="L27" i="5" s="1"/>
  <c r="W8" i="13"/>
  <c r="B1" i="13" s="1"/>
  <c r="AC17" i="12"/>
  <c r="Y13" i="12"/>
  <c r="BM5" i="12"/>
  <c r="BM6" i="12"/>
  <c r="BM7" i="12"/>
  <c r="BM8" i="12"/>
  <c r="BM9" i="12"/>
  <c r="BM10" i="12"/>
  <c r="BM11" i="12"/>
  <c r="BM12" i="12"/>
  <c r="BM13" i="12"/>
  <c r="BM14" i="12"/>
  <c r="BM15" i="12"/>
  <c r="BM16" i="12"/>
  <c r="BM17" i="12"/>
  <c r="BM18" i="12"/>
  <c r="BM19" i="12"/>
  <c r="BM4" i="12"/>
  <c r="BL5" i="12"/>
  <c r="BL6" i="12"/>
  <c r="BL7" i="12"/>
  <c r="BL8" i="12"/>
  <c r="BL9" i="12"/>
  <c r="BL10" i="12"/>
  <c r="BL11" i="12"/>
  <c r="BL12" i="12"/>
  <c r="BL13" i="12"/>
  <c r="BL14" i="12"/>
  <c r="BL15" i="12"/>
  <c r="BL16" i="12"/>
  <c r="BL17" i="12"/>
  <c r="BL18" i="12"/>
  <c r="BL19" i="12"/>
  <c r="BL4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B1" i="12" l="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AA15" i="11"/>
  <c r="W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AA12" i="11"/>
  <c r="W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R13" i="1"/>
  <c r="N13" i="1"/>
  <c r="AQ6" i="10"/>
  <c r="AI6" i="10"/>
  <c r="AC6" i="10"/>
  <c r="B1" i="6"/>
  <c r="R9" i="1"/>
  <c r="N9" i="1"/>
  <c r="K4" i="6"/>
  <c r="L4" i="6"/>
  <c r="M4" i="6"/>
  <c r="N4" i="6"/>
  <c r="O4" i="6"/>
  <c r="P4" i="6"/>
  <c r="Q4" i="6"/>
  <c r="R4" i="6"/>
  <c r="K5" i="6"/>
  <c r="L5" i="6"/>
  <c r="M5" i="6"/>
  <c r="N5" i="6"/>
  <c r="O5" i="6"/>
  <c r="P5" i="6"/>
  <c r="Q5" i="6"/>
  <c r="R5" i="6"/>
  <c r="K6" i="6"/>
  <c r="L6" i="6"/>
  <c r="M6" i="6"/>
  <c r="N6" i="6"/>
  <c r="O6" i="6"/>
  <c r="P6" i="6"/>
  <c r="Q6" i="6"/>
  <c r="R6" i="6"/>
  <c r="K7" i="6"/>
  <c r="L7" i="6"/>
  <c r="M7" i="6"/>
  <c r="N7" i="6"/>
  <c r="O7" i="6"/>
  <c r="P7" i="6"/>
  <c r="Q7" i="6"/>
  <c r="R7" i="6"/>
  <c r="K8" i="6"/>
  <c r="L8" i="6"/>
  <c r="M8" i="6"/>
  <c r="N8" i="6"/>
  <c r="O8" i="6"/>
  <c r="P8" i="6"/>
  <c r="Q8" i="6"/>
  <c r="R8" i="6"/>
  <c r="K9" i="6"/>
  <c r="L9" i="6"/>
  <c r="M9" i="6"/>
  <c r="N9" i="6"/>
  <c r="O9" i="6"/>
  <c r="P9" i="6"/>
  <c r="Q9" i="6"/>
  <c r="R9" i="6"/>
  <c r="K10" i="6"/>
  <c r="L10" i="6"/>
  <c r="M10" i="6"/>
  <c r="N10" i="6"/>
  <c r="O10" i="6"/>
  <c r="P10" i="6"/>
  <c r="Q10" i="6"/>
  <c r="R10" i="6"/>
  <c r="K11" i="6"/>
  <c r="L11" i="6"/>
  <c r="M11" i="6"/>
  <c r="N11" i="6"/>
  <c r="O11" i="6"/>
  <c r="P11" i="6"/>
  <c r="Q11" i="6"/>
  <c r="R11" i="6"/>
  <c r="K12" i="6"/>
  <c r="L12" i="6"/>
  <c r="M12" i="6"/>
  <c r="N12" i="6"/>
  <c r="O12" i="6"/>
  <c r="P12" i="6"/>
  <c r="Q12" i="6"/>
  <c r="R12" i="6"/>
  <c r="K13" i="6"/>
  <c r="L13" i="6"/>
  <c r="M13" i="6"/>
  <c r="N13" i="6"/>
  <c r="O13" i="6"/>
  <c r="P13" i="6"/>
  <c r="Q13" i="6"/>
  <c r="R13" i="6"/>
  <c r="K14" i="6"/>
  <c r="L14" i="6"/>
  <c r="M14" i="6"/>
  <c r="N14" i="6"/>
  <c r="O14" i="6"/>
  <c r="P14" i="6"/>
  <c r="Q14" i="6"/>
  <c r="R14" i="6"/>
  <c r="K15" i="6"/>
  <c r="L15" i="6"/>
  <c r="M15" i="6"/>
  <c r="N15" i="6"/>
  <c r="O15" i="6"/>
  <c r="P15" i="6"/>
  <c r="Q15" i="6"/>
  <c r="R15" i="6"/>
  <c r="K16" i="6"/>
  <c r="L16" i="6"/>
  <c r="M16" i="6"/>
  <c r="N16" i="6"/>
  <c r="O16" i="6"/>
  <c r="P16" i="6"/>
  <c r="Q16" i="6"/>
  <c r="R16" i="6"/>
  <c r="K17" i="6"/>
  <c r="L17" i="6"/>
  <c r="M17" i="6"/>
  <c r="N17" i="6"/>
  <c r="O17" i="6"/>
  <c r="P17" i="6"/>
  <c r="Q17" i="6"/>
  <c r="R17" i="6"/>
  <c r="K18" i="6"/>
  <c r="L18" i="6"/>
  <c r="M18" i="6"/>
  <c r="N18" i="6"/>
  <c r="O18" i="6"/>
  <c r="P18" i="6"/>
  <c r="Q18" i="6"/>
  <c r="R18" i="6"/>
  <c r="K19" i="6"/>
  <c r="L19" i="6"/>
  <c r="M19" i="6"/>
  <c r="N19" i="6"/>
  <c r="O19" i="6"/>
  <c r="P19" i="6"/>
  <c r="Q19" i="6"/>
  <c r="R19" i="6"/>
  <c r="J19" i="6"/>
  <c r="I19" i="6"/>
  <c r="H19" i="6"/>
  <c r="G19" i="6"/>
  <c r="F19" i="6"/>
  <c r="E19" i="6"/>
  <c r="J18" i="6"/>
  <c r="I18" i="6"/>
  <c r="H18" i="6"/>
  <c r="G18" i="6"/>
  <c r="F18" i="6"/>
  <c r="E18" i="6"/>
  <c r="J17" i="6"/>
  <c r="I17" i="6"/>
  <c r="H17" i="6"/>
  <c r="G17" i="6"/>
  <c r="F17" i="6"/>
  <c r="E17" i="6"/>
  <c r="J16" i="6"/>
  <c r="I16" i="6"/>
  <c r="H16" i="6"/>
  <c r="G16" i="6"/>
  <c r="F16" i="6"/>
  <c r="E16" i="6"/>
  <c r="J15" i="6"/>
  <c r="I15" i="6"/>
  <c r="H15" i="6"/>
  <c r="G15" i="6"/>
  <c r="F15" i="6"/>
  <c r="E15" i="6"/>
  <c r="J14" i="6"/>
  <c r="I14" i="6"/>
  <c r="H14" i="6"/>
  <c r="G14" i="6"/>
  <c r="F14" i="6"/>
  <c r="E14" i="6"/>
  <c r="J13" i="6"/>
  <c r="I13" i="6"/>
  <c r="H13" i="6"/>
  <c r="G13" i="6"/>
  <c r="F13" i="6"/>
  <c r="E13" i="6"/>
  <c r="J12" i="6"/>
  <c r="I12" i="6"/>
  <c r="H12" i="6"/>
  <c r="G12" i="6"/>
  <c r="F12" i="6"/>
  <c r="E12" i="6"/>
  <c r="J11" i="6"/>
  <c r="I11" i="6"/>
  <c r="H11" i="6"/>
  <c r="G11" i="6"/>
  <c r="F11" i="6"/>
  <c r="E11" i="6"/>
  <c r="J10" i="6"/>
  <c r="I10" i="6"/>
  <c r="H10" i="6"/>
  <c r="G10" i="6"/>
  <c r="F10" i="6"/>
  <c r="E10" i="6"/>
  <c r="J9" i="6"/>
  <c r="I9" i="6"/>
  <c r="H9" i="6"/>
  <c r="G9" i="6"/>
  <c r="F9" i="6"/>
  <c r="E9" i="6"/>
  <c r="J8" i="6"/>
  <c r="I8" i="6"/>
  <c r="H8" i="6"/>
  <c r="G8" i="6"/>
  <c r="F8" i="6"/>
  <c r="E8" i="6"/>
  <c r="J7" i="6"/>
  <c r="I7" i="6"/>
  <c r="H7" i="6"/>
  <c r="G7" i="6"/>
  <c r="F7" i="6"/>
  <c r="E7" i="6"/>
  <c r="J6" i="6"/>
  <c r="I6" i="6"/>
  <c r="H6" i="6"/>
  <c r="G6" i="6"/>
  <c r="F6" i="6"/>
  <c r="E6" i="6"/>
  <c r="J5" i="6"/>
  <c r="I5" i="6"/>
  <c r="H5" i="6"/>
  <c r="G5" i="6"/>
  <c r="F5" i="6"/>
  <c r="E5" i="6"/>
  <c r="J4" i="6"/>
  <c r="I4" i="6"/>
  <c r="H4" i="6"/>
  <c r="G4" i="6"/>
  <c r="F4" i="6"/>
  <c r="E4" i="6"/>
  <c r="B1" i="10" l="1"/>
  <c r="B1" i="11"/>
  <c r="B1" i="1"/>
  <c r="D31" i="5" l="1"/>
</calcChain>
</file>

<file path=xl/sharedStrings.xml><?xml version="1.0" encoding="utf-8"?>
<sst xmlns="http://schemas.openxmlformats.org/spreadsheetml/2006/main" count="18296" uniqueCount="7737">
  <si>
    <t>文字コード</t>
    <rPh sb="0" eb="2">
      <t>モジ</t>
    </rPh>
    <phoneticPr fontId="1"/>
  </si>
  <si>
    <t>例</t>
    <rPh sb="0" eb="1">
      <t>レイ</t>
    </rPh>
    <phoneticPr fontId="1"/>
  </si>
  <si>
    <t>問</t>
    <rPh sb="0" eb="1">
      <t>トイ</t>
    </rPh>
    <phoneticPr fontId="1"/>
  </si>
  <si>
    <t>解答を太枠内に入力して[Enter]キーを押せ</t>
    <rPh sb="0" eb="2">
      <t>カイトウ</t>
    </rPh>
    <rPh sb="3" eb="5">
      <t>フトワク</t>
    </rPh>
    <rPh sb="5" eb="6">
      <t>ナイ</t>
    </rPh>
    <rPh sb="7" eb="9">
      <t>ニュウリョク</t>
    </rPh>
    <rPh sb="21" eb="22">
      <t>オ</t>
    </rPh>
    <phoneticPr fontId="1"/>
  </si>
  <si>
    <t>文字コードについて学ぼう</t>
    <rPh sb="0" eb="2">
      <t>モジ</t>
    </rPh>
    <rPh sb="9" eb="10">
      <t>マナ</t>
    </rPh>
    <phoneticPr fontId="1"/>
  </si>
  <si>
    <t>a</t>
  </si>
  <si>
    <t>l</t>
  </si>
  <si>
    <t>x</t>
  </si>
  <si>
    <t>x</t>
    <phoneticPr fontId="1"/>
  </si>
  <si>
    <t>k</t>
  </si>
  <si>
    <t>k</t>
    <phoneticPr fontId="1"/>
  </si>
  <si>
    <t>D</t>
  </si>
  <si>
    <t>D</t>
    <phoneticPr fontId="1"/>
  </si>
  <si>
    <t>番号は本来2進法</t>
    <rPh sb="0" eb="2">
      <t>バンゴウ</t>
    </rPh>
    <rPh sb="3" eb="5">
      <t>ホンライ</t>
    </rPh>
    <rPh sb="6" eb="8">
      <t>シンホウ</t>
    </rPh>
    <phoneticPr fontId="1"/>
  </si>
  <si>
    <t>人間が読みやすいように16進法や10進法で表す</t>
    <rPh sb="0" eb="2">
      <t>ニンゲン</t>
    </rPh>
    <rPh sb="3" eb="4">
      <t>ヨ</t>
    </rPh>
    <rPh sb="13" eb="15">
      <t>シンホウ</t>
    </rPh>
    <rPh sb="18" eb="20">
      <t>シンホウ</t>
    </rPh>
    <rPh sb="21" eb="22">
      <t>アラワ</t>
    </rPh>
    <phoneticPr fontId="1"/>
  </si>
  <si>
    <t>A</t>
  </si>
  <si>
    <t>A</t>
    <phoneticPr fontId="1"/>
  </si>
  <si>
    <t>B</t>
  </si>
  <si>
    <t>B</t>
    <phoneticPr fontId="1"/>
  </si>
  <si>
    <t>C</t>
  </si>
  <si>
    <t>C</t>
    <phoneticPr fontId="1"/>
  </si>
  <si>
    <t>D</t>
    <phoneticPr fontId="1"/>
  </si>
  <si>
    <t>E</t>
  </si>
  <si>
    <t>E</t>
    <phoneticPr fontId="1"/>
  </si>
  <si>
    <t>F</t>
  </si>
  <si>
    <t>F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</si>
  <si>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</si>
  <si>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</si>
  <si>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</si>
  <si>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</si>
  <si>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</si>
  <si>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</si>
  <si>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ASCII文字コード表（16進表記）</t>
    <rPh sb="5" eb="7">
      <t>モジ</t>
    </rPh>
    <rPh sb="10" eb="11">
      <t>ヒョウ</t>
    </rPh>
    <rPh sb="14" eb="15">
      <t>シン</t>
    </rPh>
    <rPh sb="15" eb="17">
      <t>ヒョウキ</t>
    </rPh>
    <phoneticPr fontId="1"/>
  </si>
  <si>
    <t>5A</t>
    <phoneticPr fontId="1"/>
  </si>
  <si>
    <t>4c</t>
  </si>
  <si>
    <t>4c</t>
    <phoneticPr fontId="1"/>
  </si>
  <si>
    <t>JIS8ビットコードはASCIIコードに半角カタカナを追加したもの</t>
    <rPh sb="20" eb="22">
      <t>ハンカク</t>
    </rPh>
    <rPh sb="27" eb="29">
      <t>ツイカ</t>
    </rPh>
    <phoneticPr fontId="1"/>
  </si>
  <si>
    <t>JIS8ビット文字コード表（16進表記）</t>
    <rPh sb="7" eb="9">
      <t>モジ</t>
    </rPh>
    <rPh sb="12" eb="13">
      <t>ヒョウ</t>
    </rPh>
    <rPh sb="16" eb="17">
      <t>シン</t>
    </rPh>
    <rPh sb="17" eb="19">
      <t>ヒョウキ</t>
    </rPh>
    <phoneticPr fontId="1"/>
  </si>
  <si>
    <t>@</t>
  </si>
  <si>
    <t>P</t>
  </si>
  <si>
    <t>`</t>
  </si>
  <si>
    <t>p</t>
  </si>
  <si>
    <t>!</t>
  </si>
  <si>
    <t>Q</t>
  </si>
  <si>
    <t>q</t>
  </si>
  <si>
    <t>"</t>
  </si>
  <si>
    <t>R</t>
  </si>
  <si>
    <t>b</t>
  </si>
  <si>
    <t>r</t>
  </si>
  <si>
    <t>#</t>
  </si>
  <si>
    <t>S</t>
  </si>
  <si>
    <t>c</t>
  </si>
  <si>
    <t>s</t>
  </si>
  <si>
    <t>$</t>
  </si>
  <si>
    <t>T</t>
  </si>
  <si>
    <t>d</t>
  </si>
  <si>
    <t>t</t>
  </si>
  <si>
    <t>%</t>
  </si>
  <si>
    <t>U</t>
  </si>
  <si>
    <t>e</t>
  </si>
  <si>
    <t>u</t>
  </si>
  <si>
    <t>&amp;</t>
  </si>
  <si>
    <t>V</t>
  </si>
  <si>
    <t>f</t>
  </si>
  <si>
    <t>v</t>
  </si>
  <si>
    <t>'</t>
  </si>
  <si>
    <t>G</t>
  </si>
  <si>
    <t>W</t>
  </si>
  <si>
    <t>g</t>
  </si>
  <si>
    <t>w</t>
  </si>
  <si>
    <t>(</t>
  </si>
  <si>
    <t>H</t>
  </si>
  <si>
    <t>X</t>
  </si>
  <si>
    <t>h</t>
  </si>
  <si>
    <t>)</t>
  </si>
  <si>
    <t>I</t>
  </si>
  <si>
    <t>Y</t>
  </si>
  <si>
    <t>i</t>
  </si>
  <si>
    <t>y</t>
  </si>
  <si>
    <t>*</t>
  </si>
  <si>
    <t>:</t>
  </si>
  <si>
    <t>J</t>
  </si>
  <si>
    <t>Z</t>
  </si>
  <si>
    <t>j</t>
  </si>
  <si>
    <t>z</t>
  </si>
  <si>
    <t>+</t>
  </si>
  <si>
    <t>;</t>
  </si>
  <si>
    <t>K</t>
  </si>
  <si>
    <t>[</t>
  </si>
  <si>
    <t>{</t>
  </si>
  <si>
    <t>,</t>
  </si>
  <si>
    <t>&lt;</t>
  </si>
  <si>
    <t>L</t>
  </si>
  <si>
    <t>\</t>
  </si>
  <si>
    <t>|</t>
  </si>
  <si>
    <t>-</t>
  </si>
  <si>
    <t>=</t>
  </si>
  <si>
    <t>M</t>
  </si>
  <si>
    <t>]</t>
  </si>
  <si>
    <t>m</t>
  </si>
  <si>
    <t>}</t>
  </si>
  <si>
    <t>.</t>
  </si>
  <si>
    <t>&gt;</t>
  </si>
  <si>
    <t>N</t>
  </si>
  <si>
    <t>^</t>
  </si>
  <si>
    <t>n</t>
  </si>
  <si>
    <t>~</t>
  </si>
  <si>
    <t>/</t>
  </si>
  <si>
    <t>?</t>
  </si>
  <si>
    <t>O</t>
  </si>
  <si>
    <t>_</t>
  </si>
  <si>
    <t>o</t>
  </si>
  <si>
    <t></t>
  </si>
  <si>
    <t>文字と番号（コード）を対応づけたもの</t>
    <rPh sb="0" eb="2">
      <t>モジ</t>
    </rPh>
    <rPh sb="3" eb="5">
      <t>バンゴウ</t>
    </rPh>
    <rPh sb="11" eb="13">
      <t>タイオウ</t>
    </rPh>
    <phoneticPr fontId="1"/>
  </si>
  <si>
    <t>主な文字コード</t>
    <rPh sb="0" eb="1">
      <t>オモ</t>
    </rPh>
    <rPh sb="2" eb="4">
      <t>モジ</t>
    </rPh>
    <phoneticPr fontId="1"/>
  </si>
  <si>
    <t>ASCIIコード</t>
    <phoneticPr fontId="1"/>
  </si>
  <si>
    <t>半角英数記号の文字コード表</t>
    <rPh sb="0" eb="2">
      <t>ハンカク</t>
    </rPh>
    <rPh sb="2" eb="3">
      <t>エイ</t>
    </rPh>
    <rPh sb="3" eb="4">
      <t>スウ</t>
    </rPh>
    <rPh sb="4" eb="6">
      <t>キゴウ</t>
    </rPh>
    <rPh sb="7" eb="9">
      <t>モジ</t>
    </rPh>
    <rPh sb="12" eb="13">
      <t>ヒョウ</t>
    </rPh>
    <phoneticPr fontId="1"/>
  </si>
  <si>
    <t>キーボードから直接入力できる</t>
    <rPh sb="7" eb="9">
      <t>チョクセツ</t>
    </rPh>
    <rPh sb="9" eb="11">
      <t>ニュウリョク</t>
    </rPh>
    <phoneticPr fontId="1"/>
  </si>
  <si>
    <t>JIS8ビットコード</t>
    <phoneticPr fontId="1"/>
  </si>
  <si>
    <t>ASCIIコードに半角のカタカナを追加したもの</t>
    <rPh sb="9" eb="11">
      <t>ハンカク</t>
    </rPh>
    <rPh sb="17" eb="19">
      <t>ツイカ</t>
    </rPh>
    <phoneticPr fontId="1"/>
  </si>
  <si>
    <t>シフトJISコード</t>
    <phoneticPr fontId="1"/>
  </si>
  <si>
    <t>かなや漢字などが利用できる日本独自の文字コード</t>
    <rPh sb="3" eb="5">
      <t>カンジ</t>
    </rPh>
    <rPh sb="8" eb="10">
      <t>リヨウ</t>
    </rPh>
    <rPh sb="13" eb="15">
      <t>ニホン</t>
    </rPh>
    <rPh sb="15" eb="17">
      <t>ドクジ</t>
    </rPh>
    <rPh sb="18" eb="20">
      <t>モジ</t>
    </rPh>
    <phoneticPr fontId="1"/>
  </si>
  <si>
    <t>1バイト</t>
    <phoneticPr fontId="1"/>
  </si>
  <si>
    <t>2バイト</t>
    <phoneticPr fontId="1"/>
  </si>
  <si>
    <t>多国語が利用できるように開発された文字コード</t>
    <rPh sb="0" eb="3">
      <t>タコクゴ</t>
    </rPh>
    <rPh sb="4" eb="6">
      <t>リヨウ</t>
    </rPh>
    <rPh sb="12" eb="14">
      <t>カイハツ</t>
    </rPh>
    <rPh sb="17" eb="19">
      <t>モジ</t>
    </rPh>
    <phoneticPr fontId="1"/>
  </si>
  <si>
    <t>Unicode（ユニコード）</t>
    <phoneticPr fontId="1"/>
  </si>
  <si>
    <t>キーボードから文字を入力するには</t>
    <rPh sb="7" eb="9">
      <t>モジ</t>
    </rPh>
    <rPh sb="10" eb="12">
      <t>ニュウリョク</t>
    </rPh>
    <phoneticPr fontId="1"/>
  </si>
  <si>
    <t>そのまま押す</t>
    <rPh sb="4" eb="5">
      <t>オ</t>
    </rPh>
    <phoneticPr fontId="1"/>
  </si>
  <si>
    <t>キーの右側にある"かな"は使わない</t>
    <rPh sb="3" eb="5">
      <t>ミギガワ</t>
    </rPh>
    <rPh sb="13" eb="14">
      <t>ツカ</t>
    </rPh>
    <phoneticPr fontId="1"/>
  </si>
  <si>
    <t>[Shift]キーを押しながら押す</t>
    <rPh sb="10" eb="11">
      <t>オ</t>
    </rPh>
    <rPh sb="15" eb="16">
      <t>オ</t>
    </rPh>
    <phoneticPr fontId="1"/>
  </si>
  <si>
    <t>＃</t>
  </si>
  <si>
    <t>＃</t>
    <phoneticPr fontId="1"/>
  </si>
  <si>
    <t>a</t>
    <phoneticPr fontId="1"/>
  </si>
  <si>
    <t>,</t>
    <phoneticPr fontId="1"/>
  </si>
  <si>
    <t>&lt;</t>
    <phoneticPr fontId="1"/>
  </si>
  <si>
    <t>A</t>
    <phoneticPr fontId="1"/>
  </si>
  <si>
    <t>[Shift]キーを押しながら文字を入力すると大文字が入力できる</t>
    <rPh sb="10" eb="11">
      <t>オ</t>
    </rPh>
    <rPh sb="15" eb="17">
      <t>モジ</t>
    </rPh>
    <rPh sb="18" eb="20">
      <t>ニュウリョク</t>
    </rPh>
    <rPh sb="23" eb="26">
      <t>オオモジ</t>
    </rPh>
    <rPh sb="27" eb="29">
      <t>ニュウリョク</t>
    </rPh>
    <phoneticPr fontId="1"/>
  </si>
  <si>
    <t>●</t>
  </si>
  <si>
    <t>●</t>
    <phoneticPr fontId="1"/>
  </si>
  <si>
    <t>注意</t>
    <rPh sb="0" eb="2">
      <t>チュウイ</t>
    </rPh>
    <phoneticPr fontId="1"/>
  </si>
  <si>
    <t>画面の説明や指示をよく読んで進める</t>
    <rPh sb="0" eb="2">
      <t>ガメン</t>
    </rPh>
    <rPh sb="3" eb="5">
      <t>セツメイ</t>
    </rPh>
    <rPh sb="6" eb="8">
      <t>シジ</t>
    </rPh>
    <rPh sb="11" eb="12">
      <t>ヨ</t>
    </rPh>
    <rPh sb="14" eb="15">
      <t>スス</t>
    </rPh>
    <phoneticPr fontId="1"/>
  </si>
  <si>
    <t>正しい答えを入力すると、次の案内が表示される</t>
    <rPh sb="0" eb="1">
      <t>タダ</t>
    </rPh>
    <rPh sb="3" eb="4">
      <t>コタ</t>
    </rPh>
    <rPh sb="6" eb="8">
      <t>ニュウリョク</t>
    </rPh>
    <rPh sb="12" eb="13">
      <t>ツギ</t>
    </rPh>
    <rPh sb="14" eb="16">
      <t>アンナイ</t>
    </rPh>
    <rPh sb="17" eb="19">
      <t>ヒョウジ</t>
    </rPh>
    <phoneticPr fontId="1"/>
  </si>
  <si>
    <t>問</t>
  </si>
  <si>
    <t>問</t>
    <rPh sb="0" eb="1">
      <t>トイ</t>
    </rPh>
    <phoneticPr fontId="1"/>
  </si>
  <si>
    <t>次の文字コードを文字に直し、太枠内に入力して[Enter]キーを押せ</t>
    <rPh sb="0" eb="1">
      <t>ツギ</t>
    </rPh>
    <rPh sb="2" eb="4">
      <t>モジ</t>
    </rPh>
    <rPh sb="8" eb="10">
      <t>モジ</t>
    </rPh>
    <rPh sb="11" eb="12">
      <t>ナオ</t>
    </rPh>
    <rPh sb="14" eb="17">
      <t>フトワクナイ</t>
    </rPh>
    <rPh sb="18" eb="20">
      <t>ニュウリョク</t>
    </rPh>
    <rPh sb="32" eb="33">
      <t>オ</t>
    </rPh>
    <phoneticPr fontId="1"/>
  </si>
  <si>
    <t>54616368696B6F75</t>
  </si>
  <si>
    <t>○</t>
  </si>
  <si>
    <t>Tachikou</t>
    <phoneticPr fontId="1"/>
  </si>
  <si>
    <t>◆</t>
  </si>
  <si>
    <t>・</t>
  </si>
  <si>
    <t>ぁ</t>
  </si>
  <si>
    <t>ァ</t>
  </si>
  <si>
    <t>Α</t>
  </si>
  <si>
    <t>А</t>
  </si>
  <si>
    <t>─</t>
  </si>
  <si>
    <t>①</t>
  </si>
  <si>
    <t>亜</t>
  </si>
  <si>
    <t>院</t>
  </si>
  <si>
    <t>押</t>
  </si>
  <si>
    <t>魁</t>
  </si>
  <si>
    <t>粥</t>
  </si>
  <si>
    <t>機</t>
  </si>
  <si>
    <t>供</t>
  </si>
  <si>
    <t>掘</t>
  </si>
  <si>
    <t>検</t>
  </si>
  <si>
    <t>后</t>
  </si>
  <si>
    <t>此</t>
  </si>
  <si>
    <t>察</t>
  </si>
  <si>
    <t>次</t>
  </si>
  <si>
    <t>宗</t>
  </si>
  <si>
    <t>勝</t>
  </si>
  <si>
    <t>拭</t>
  </si>
  <si>
    <t>澄</t>
  </si>
  <si>
    <t>繊</t>
  </si>
  <si>
    <t>臓</t>
  </si>
  <si>
    <t>叩</t>
  </si>
  <si>
    <t>帖</t>
  </si>
  <si>
    <t>邸</t>
  </si>
  <si>
    <t>董</t>
  </si>
  <si>
    <t>如</t>
  </si>
  <si>
    <t>函</t>
  </si>
  <si>
    <t>鼻</t>
  </si>
  <si>
    <t>福</t>
  </si>
  <si>
    <t>法</t>
  </si>
  <si>
    <t>漫</t>
  </si>
  <si>
    <t>諭</t>
  </si>
  <si>
    <t>痢</t>
  </si>
  <si>
    <t>蓮</t>
  </si>
  <si>
    <t>弌</t>
  </si>
  <si>
    <t>僉</t>
  </si>
  <si>
    <t>辧</t>
  </si>
  <si>
    <t>咫</t>
  </si>
  <si>
    <t>圈</t>
  </si>
  <si>
    <t>奸</t>
  </si>
  <si>
    <t>屐</t>
  </si>
  <si>
    <t>廖</t>
  </si>
  <si>
    <t>悄</t>
  </si>
  <si>
    <t>戞</t>
  </si>
  <si>
    <t>據</t>
  </si>
  <si>
    <t>曄</t>
  </si>
  <si>
    <t>棔</t>
  </si>
  <si>
    <t>檗</t>
  </si>
  <si>
    <t>沺</t>
  </si>
  <si>
    <t>漾</t>
  </si>
  <si>
    <t>燹</t>
  </si>
  <si>
    <t>瓠</t>
  </si>
  <si>
    <t>癲</t>
  </si>
  <si>
    <t>磧</t>
  </si>
  <si>
    <t>筺</t>
  </si>
  <si>
    <t>紂</t>
  </si>
  <si>
    <t>罅</t>
  </si>
  <si>
    <t>隋</t>
  </si>
  <si>
    <t>茵</t>
  </si>
  <si>
    <t>蕁</t>
  </si>
  <si>
    <t>蝓</t>
  </si>
  <si>
    <t>襦</t>
  </si>
  <si>
    <t>譟</t>
  </si>
  <si>
    <t>蹇</t>
  </si>
  <si>
    <t>遏</t>
  </si>
  <si>
    <t>錙</t>
  </si>
  <si>
    <t>陝</t>
  </si>
  <si>
    <t>顱</t>
  </si>
  <si>
    <t>髻</t>
  </si>
  <si>
    <t>鵝</t>
  </si>
  <si>
    <t>堯</t>
  </si>
  <si>
    <t>纊</t>
  </si>
  <si>
    <t>忞</t>
  </si>
  <si>
    <t>犾</t>
  </si>
  <si>
    <t>釗</t>
  </si>
  <si>
    <t>ⅰ</t>
  </si>
  <si>
    <t>夋</t>
  </si>
  <si>
    <t>涖</t>
  </si>
  <si>
    <t>蘒</t>
  </si>
  <si>
    <t>髜</t>
  </si>
  <si>
    <t>、</t>
  </si>
  <si>
    <t>□</t>
  </si>
  <si>
    <t>あ</t>
  </si>
  <si>
    <t>ア</t>
  </si>
  <si>
    <t>Β</t>
  </si>
  <si>
    <t>Б</t>
  </si>
  <si>
    <t>│</t>
  </si>
  <si>
    <t>②</t>
  </si>
  <si>
    <t>唖</t>
  </si>
  <si>
    <t>陰</t>
  </si>
  <si>
    <t>旺</t>
  </si>
  <si>
    <t>晦</t>
  </si>
  <si>
    <t>刈</t>
  </si>
  <si>
    <t>帰</t>
  </si>
  <si>
    <t>侠</t>
  </si>
  <si>
    <t>窟</t>
  </si>
  <si>
    <t>権</t>
  </si>
  <si>
    <t>喉</t>
  </si>
  <si>
    <t>頃</t>
  </si>
  <si>
    <t>拶</t>
  </si>
  <si>
    <t>滋</t>
  </si>
  <si>
    <t>就</t>
  </si>
  <si>
    <t>匠</t>
  </si>
  <si>
    <t>植</t>
  </si>
  <si>
    <t>摺</t>
  </si>
  <si>
    <t>羨</t>
  </si>
  <si>
    <t>蔵</t>
  </si>
  <si>
    <t>但</t>
  </si>
  <si>
    <t>帳</t>
  </si>
  <si>
    <t>鄭</t>
  </si>
  <si>
    <t>蕩</t>
  </si>
  <si>
    <t>尿</t>
  </si>
  <si>
    <t>箱</t>
  </si>
  <si>
    <t>柊</t>
  </si>
  <si>
    <t>腹</t>
  </si>
  <si>
    <t>泡</t>
  </si>
  <si>
    <t>蔓</t>
  </si>
  <si>
    <t>輸</t>
  </si>
  <si>
    <t>裏</t>
  </si>
  <si>
    <t>連</t>
  </si>
  <si>
    <t>丐</t>
  </si>
  <si>
    <t>僊</t>
  </si>
  <si>
    <t>劬</t>
  </si>
  <si>
    <t>哂</t>
  </si>
  <si>
    <t>國</t>
  </si>
  <si>
    <t>妁</t>
  </si>
  <si>
    <t>屏</t>
  </si>
  <si>
    <t>廣</t>
  </si>
  <si>
    <t>悛</t>
  </si>
  <si>
    <t>戡</t>
  </si>
  <si>
    <t>擒</t>
  </si>
  <si>
    <t>暸</t>
  </si>
  <si>
    <t>棧</t>
  </si>
  <si>
    <t>蘗</t>
  </si>
  <si>
    <t>泛</t>
  </si>
  <si>
    <t>漓</t>
  </si>
  <si>
    <t>燿</t>
  </si>
  <si>
    <t>瓣</t>
  </si>
  <si>
    <t>癶</t>
  </si>
  <si>
    <t>磚</t>
  </si>
  <si>
    <t>笄</t>
  </si>
  <si>
    <t>紜</t>
  </si>
  <si>
    <t>罌</t>
  </si>
  <si>
    <t>腆</t>
  </si>
  <si>
    <t>茴</t>
  </si>
  <si>
    <t>蘂</t>
  </si>
  <si>
    <t>蝣</t>
  </si>
  <si>
    <t>襤</t>
  </si>
  <si>
    <t>譬</t>
  </si>
  <si>
    <t>蹉</t>
  </si>
  <si>
    <t>遐</t>
  </si>
  <si>
    <t>錢</t>
  </si>
  <si>
    <t>陟</t>
  </si>
  <si>
    <t>顴</t>
  </si>
  <si>
    <t>鬆</t>
  </si>
  <si>
    <t>鵞</t>
  </si>
  <si>
    <t>槇</t>
  </si>
  <si>
    <t>褜</t>
  </si>
  <si>
    <t>恝</t>
  </si>
  <si>
    <t>猤</t>
  </si>
  <si>
    <t>釞</t>
  </si>
  <si>
    <t>ⅱ</t>
  </si>
  <si>
    <t>奓</t>
  </si>
  <si>
    <t>涬</t>
  </si>
  <si>
    <t>﨡</t>
  </si>
  <si>
    <t>魵</t>
  </si>
  <si>
    <t>。</t>
  </si>
  <si>
    <t>■</t>
  </si>
  <si>
    <t>ぃ</t>
  </si>
  <si>
    <t>ィ</t>
  </si>
  <si>
    <t>Γ</t>
  </si>
  <si>
    <t>В</t>
  </si>
  <si>
    <t>┌</t>
  </si>
  <si>
    <t>③</t>
  </si>
  <si>
    <t>娃</t>
  </si>
  <si>
    <t>横</t>
  </si>
  <si>
    <t>械</t>
  </si>
  <si>
    <t>苅</t>
  </si>
  <si>
    <t>毅</t>
  </si>
  <si>
    <t>僑</t>
  </si>
  <si>
    <t>沓</t>
  </si>
  <si>
    <t>牽</t>
  </si>
  <si>
    <t>坑</t>
  </si>
  <si>
    <t>今</t>
  </si>
  <si>
    <t>撮</t>
  </si>
  <si>
    <t>治</t>
  </si>
  <si>
    <t>州</t>
  </si>
  <si>
    <t>升</t>
  </si>
  <si>
    <t>殖</t>
  </si>
  <si>
    <t>寸</t>
  </si>
  <si>
    <t>腺</t>
  </si>
  <si>
    <t>贈</t>
  </si>
  <si>
    <t>達</t>
  </si>
  <si>
    <t>庁</t>
  </si>
  <si>
    <t>釘</t>
  </si>
  <si>
    <t>藤</t>
  </si>
  <si>
    <t>韮</t>
  </si>
  <si>
    <t>硲</t>
  </si>
  <si>
    <t>稗</t>
  </si>
  <si>
    <t>複</t>
  </si>
  <si>
    <t>烹</t>
  </si>
  <si>
    <t>味</t>
  </si>
  <si>
    <t>唯</t>
  </si>
  <si>
    <t>裡</t>
  </si>
  <si>
    <t>錬</t>
  </si>
  <si>
    <t>丕</t>
  </si>
  <si>
    <t>傳</t>
  </si>
  <si>
    <t>劭</t>
  </si>
  <si>
    <t>咤</t>
  </si>
  <si>
    <t>圍</t>
  </si>
  <si>
    <t>妝</t>
  </si>
  <si>
    <t>孱</t>
  </si>
  <si>
    <t>廝</t>
  </si>
  <si>
    <t>悖</t>
  </si>
  <si>
    <t>截</t>
  </si>
  <si>
    <t>擅</t>
  </si>
  <si>
    <t>曖</t>
  </si>
  <si>
    <t>棕</t>
  </si>
  <si>
    <t>檻</t>
  </si>
  <si>
    <t>泯</t>
  </si>
  <si>
    <t>滷</t>
  </si>
  <si>
    <t>爍</t>
  </si>
  <si>
    <t>瓧</t>
  </si>
  <si>
    <t>癸</t>
  </si>
  <si>
    <t>磽</t>
  </si>
  <si>
    <t>筍</t>
  </si>
  <si>
    <t>紕</t>
  </si>
  <si>
    <t>罍</t>
  </si>
  <si>
    <t>脾</t>
  </si>
  <si>
    <t>茖</t>
  </si>
  <si>
    <t>蕋</t>
  </si>
  <si>
    <t>蝪</t>
  </si>
  <si>
    <t>襭</t>
  </si>
  <si>
    <t>譯</t>
  </si>
  <si>
    <t>蹌</t>
  </si>
  <si>
    <t>遑</t>
  </si>
  <si>
    <t>錚</t>
  </si>
  <si>
    <t>陦</t>
  </si>
  <si>
    <t>顳</t>
  </si>
  <si>
    <t>鬘</t>
  </si>
  <si>
    <t>鵤</t>
  </si>
  <si>
    <t>遙</t>
  </si>
  <si>
    <t>鍈</t>
  </si>
  <si>
    <t>悅</t>
  </si>
  <si>
    <t>猪</t>
  </si>
  <si>
    <t>釭</t>
  </si>
  <si>
    <t>ⅲ</t>
  </si>
  <si>
    <t>奛</t>
  </si>
  <si>
    <t>淏</t>
  </si>
  <si>
    <t>蠇</t>
  </si>
  <si>
    <t>魲</t>
  </si>
  <si>
    <t>，</t>
  </si>
  <si>
    <t>△</t>
  </si>
  <si>
    <t>い</t>
  </si>
  <si>
    <t>イ</t>
  </si>
  <si>
    <t>Δ</t>
  </si>
  <si>
    <t>Г</t>
  </si>
  <si>
    <t>┐</t>
  </si>
  <si>
    <t>④</t>
  </si>
  <si>
    <t>阿</t>
  </si>
  <si>
    <t>韻</t>
  </si>
  <si>
    <t>欧</t>
  </si>
  <si>
    <t>海</t>
  </si>
  <si>
    <t>瓦</t>
  </si>
  <si>
    <t>気</t>
  </si>
  <si>
    <t>兇</t>
  </si>
  <si>
    <t>靴</t>
  </si>
  <si>
    <t>犬</t>
  </si>
  <si>
    <t>垢</t>
  </si>
  <si>
    <t>困</t>
  </si>
  <si>
    <t>擦</t>
  </si>
  <si>
    <t>爾</t>
  </si>
  <si>
    <t>修</t>
  </si>
  <si>
    <t>召</t>
  </si>
  <si>
    <t>燭</t>
  </si>
  <si>
    <t>世</t>
  </si>
  <si>
    <t>舛</t>
  </si>
  <si>
    <t>造</t>
  </si>
  <si>
    <t>辰</t>
  </si>
  <si>
    <t>弔</t>
  </si>
  <si>
    <t>鼎</t>
  </si>
  <si>
    <t>討</t>
  </si>
  <si>
    <t>任</t>
  </si>
  <si>
    <t>箸</t>
  </si>
  <si>
    <t>匹</t>
  </si>
  <si>
    <t>覆</t>
  </si>
  <si>
    <t>砲</t>
  </si>
  <si>
    <t>未</t>
  </si>
  <si>
    <t>佑</t>
  </si>
  <si>
    <t>里</t>
  </si>
  <si>
    <t>呂</t>
  </si>
  <si>
    <t>个</t>
  </si>
  <si>
    <t>僂</t>
  </si>
  <si>
    <t>劼</t>
  </si>
  <si>
    <t>咾</t>
  </si>
  <si>
    <t>圓</t>
  </si>
  <si>
    <t>佞</t>
  </si>
  <si>
    <t>屬</t>
  </si>
  <si>
    <t>廚</t>
  </si>
  <si>
    <t>悗</t>
  </si>
  <si>
    <t>戮</t>
  </si>
  <si>
    <t>擇</t>
  </si>
  <si>
    <t>曚</t>
  </si>
  <si>
    <t>椶</t>
  </si>
  <si>
    <t>櫃</t>
  </si>
  <si>
    <t>泙</t>
  </si>
  <si>
    <t>澆</t>
  </si>
  <si>
    <t>爐</t>
  </si>
  <si>
    <t>瓩</t>
  </si>
  <si>
    <t>發</t>
  </si>
  <si>
    <t>磴</t>
  </si>
  <si>
    <t>笋</t>
  </si>
  <si>
    <t>紊</t>
  </si>
  <si>
    <t>罎</t>
  </si>
  <si>
    <t>腓</t>
  </si>
  <si>
    <t>茲</t>
  </si>
  <si>
    <t>蕕</t>
  </si>
  <si>
    <t>蠅</t>
  </si>
  <si>
    <t>襪</t>
  </si>
  <si>
    <t>譴</t>
  </si>
  <si>
    <t>蹐</t>
  </si>
  <si>
    <t>遒</t>
  </si>
  <si>
    <t>錣</t>
  </si>
  <si>
    <t>陲</t>
  </si>
  <si>
    <t>颪</t>
  </si>
  <si>
    <t>鬚</t>
  </si>
  <si>
    <t>鵑</t>
  </si>
  <si>
    <t>瑤</t>
  </si>
  <si>
    <t>銈</t>
  </si>
  <si>
    <t>悊</t>
  </si>
  <si>
    <t>獷</t>
  </si>
  <si>
    <t>釮</t>
  </si>
  <si>
    <t>ⅳ</t>
  </si>
  <si>
    <t>奝</t>
  </si>
  <si>
    <t>淸</t>
  </si>
  <si>
    <t>裵</t>
  </si>
  <si>
    <t>鮏</t>
  </si>
  <si>
    <t>．</t>
  </si>
  <si>
    <t>▲</t>
  </si>
  <si>
    <t>ぅ</t>
  </si>
  <si>
    <t>ゥ</t>
  </si>
  <si>
    <t>Ε</t>
  </si>
  <si>
    <t>Д</t>
  </si>
  <si>
    <t>┘</t>
  </si>
  <si>
    <t>⑤</t>
  </si>
  <si>
    <t>哀</t>
  </si>
  <si>
    <t>吋</t>
  </si>
  <si>
    <t>殴</t>
  </si>
  <si>
    <t>灰</t>
  </si>
  <si>
    <t>乾</t>
  </si>
  <si>
    <t>汽</t>
  </si>
  <si>
    <t>競</t>
  </si>
  <si>
    <t>轡</t>
  </si>
  <si>
    <t>献</t>
  </si>
  <si>
    <t>好</t>
  </si>
  <si>
    <t>坤</t>
  </si>
  <si>
    <t>札</t>
  </si>
  <si>
    <t>璽</t>
  </si>
  <si>
    <t>愁</t>
  </si>
  <si>
    <t>哨</t>
  </si>
  <si>
    <t>織</t>
  </si>
  <si>
    <t>瀬</t>
  </si>
  <si>
    <t>船</t>
  </si>
  <si>
    <t>促</t>
  </si>
  <si>
    <t>奪</t>
  </si>
  <si>
    <t>張</t>
  </si>
  <si>
    <t>泥</t>
  </si>
  <si>
    <t>謄</t>
  </si>
  <si>
    <t>妊</t>
  </si>
  <si>
    <t>肇</t>
  </si>
  <si>
    <t>疋</t>
  </si>
  <si>
    <t>淵</t>
  </si>
  <si>
    <t>縫</t>
  </si>
  <si>
    <t>魅</t>
  </si>
  <si>
    <t>優</t>
  </si>
  <si>
    <t>離</t>
  </si>
  <si>
    <t>魯</t>
  </si>
  <si>
    <t>丱</t>
  </si>
  <si>
    <t>僖</t>
  </si>
  <si>
    <t>劵</t>
  </si>
  <si>
    <t>咼</t>
  </si>
  <si>
    <t>團</t>
  </si>
  <si>
    <t>侫</t>
  </si>
  <si>
    <t>屮</t>
  </si>
  <si>
    <t>廛</t>
  </si>
  <si>
    <t>悒</t>
  </si>
  <si>
    <t>戰</t>
  </si>
  <si>
    <t>撻</t>
  </si>
  <si>
    <t>曠</t>
  </si>
  <si>
    <t>椒</t>
  </si>
  <si>
    <t>櫂</t>
  </si>
  <si>
    <t>泪</t>
  </si>
  <si>
    <t>潺</t>
  </si>
  <si>
    <t>爛</t>
  </si>
  <si>
    <t>瓮</t>
  </si>
  <si>
    <t>皀</t>
  </si>
  <si>
    <t>礇</t>
  </si>
  <si>
    <t>筌</t>
  </si>
  <si>
    <t>絅</t>
  </si>
  <si>
    <t>罐</t>
  </si>
  <si>
    <t>腑</t>
  </si>
  <si>
    <t>茱</t>
  </si>
  <si>
    <t>薀</t>
  </si>
  <si>
    <t>螢</t>
  </si>
  <si>
    <t>襯</t>
  </si>
  <si>
    <t>譽</t>
  </si>
  <si>
    <t>蹈</t>
  </si>
  <si>
    <t>逎</t>
  </si>
  <si>
    <t>錺</t>
  </si>
  <si>
    <t>陬</t>
  </si>
  <si>
    <t>颯</t>
  </si>
  <si>
    <t>鬟</t>
  </si>
  <si>
    <t>鵐</t>
  </si>
  <si>
    <t>凜</t>
  </si>
  <si>
    <t>蓜</t>
  </si>
  <si>
    <t>惞</t>
  </si>
  <si>
    <t>玽</t>
  </si>
  <si>
    <t>釤</t>
  </si>
  <si>
    <t>ⅴ</t>
  </si>
  <si>
    <t>奣</t>
  </si>
  <si>
    <t>淲</t>
  </si>
  <si>
    <t>訒</t>
  </si>
  <si>
    <t>鮱</t>
  </si>
  <si>
    <t>▽</t>
  </si>
  <si>
    <t>う</t>
  </si>
  <si>
    <t>ウ</t>
  </si>
  <si>
    <t>Ζ</t>
  </si>
  <si>
    <t>Е</t>
  </si>
  <si>
    <t>└</t>
  </si>
  <si>
    <t>⑥</t>
  </si>
  <si>
    <t>愛</t>
  </si>
  <si>
    <t>右</t>
  </si>
  <si>
    <t>王</t>
  </si>
  <si>
    <t>界</t>
  </si>
  <si>
    <t>侃</t>
  </si>
  <si>
    <t>畿</t>
  </si>
  <si>
    <t>共</t>
  </si>
  <si>
    <t>窪</t>
  </si>
  <si>
    <t>研</t>
  </si>
  <si>
    <t>孔</t>
  </si>
  <si>
    <t>墾</t>
  </si>
  <si>
    <t>殺</t>
  </si>
  <si>
    <t>痔</t>
  </si>
  <si>
    <t>拾</t>
  </si>
  <si>
    <t>商</t>
  </si>
  <si>
    <t>職</t>
  </si>
  <si>
    <t>畝</t>
  </si>
  <si>
    <t>薦</t>
  </si>
  <si>
    <t>側</t>
  </si>
  <si>
    <t>脱</t>
  </si>
  <si>
    <t>彫</t>
  </si>
  <si>
    <t>摘</t>
  </si>
  <si>
    <t>豆</t>
  </si>
  <si>
    <t>忍</t>
  </si>
  <si>
    <t>筈</t>
  </si>
  <si>
    <t>髭</t>
  </si>
  <si>
    <t>弗</t>
  </si>
  <si>
    <t>胞</t>
  </si>
  <si>
    <t>巳</t>
  </si>
  <si>
    <t>勇</t>
  </si>
  <si>
    <t>陸</t>
  </si>
  <si>
    <t>櫓</t>
  </si>
  <si>
    <t>丶</t>
  </si>
  <si>
    <t>僞</t>
  </si>
  <si>
    <t>勁</t>
  </si>
  <si>
    <t>哘</t>
  </si>
  <si>
    <t>圖</t>
  </si>
  <si>
    <t>妣</t>
  </si>
  <si>
    <t>乢</t>
  </si>
  <si>
    <t>廢</t>
  </si>
  <si>
    <t>悧</t>
  </si>
  <si>
    <t>戲</t>
  </si>
  <si>
    <t>擘</t>
  </si>
  <si>
    <t>昿</t>
  </si>
  <si>
    <t>椄</t>
  </si>
  <si>
    <t>檸</t>
  </si>
  <si>
    <t>洟</t>
  </si>
  <si>
    <t>潸</t>
  </si>
  <si>
    <t>爨</t>
  </si>
  <si>
    <t>瓲</t>
  </si>
  <si>
    <t>皃</t>
  </si>
  <si>
    <t>礒</t>
  </si>
  <si>
    <t>筅</t>
  </si>
  <si>
    <t>絋</t>
  </si>
  <si>
    <t>网</t>
  </si>
  <si>
    <t>胼</t>
  </si>
  <si>
    <t>荀</t>
  </si>
  <si>
    <t>薤</t>
  </si>
  <si>
    <t>螟</t>
  </si>
  <si>
    <t>襴</t>
  </si>
  <si>
    <t>讀</t>
  </si>
  <si>
    <t>蹙</t>
  </si>
  <si>
    <t>遉</t>
  </si>
  <si>
    <t>錵</t>
  </si>
  <si>
    <t>隍</t>
  </si>
  <si>
    <t>颱</t>
  </si>
  <si>
    <t>鬢</t>
  </si>
  <si>
    <t>鵙</t>
  </si>
  <si>
    <t>熙</t>
  </si>
  <si>
    <t>俉</t>
  </si>
  <si>
    <t>惕</t>
  </si>
  <si>
    <t>珉</t>
  </si>
  <si>
    <t>釥</t>
  </si>
  <si>
    <t>ⅵ</t>
  </si>
  <si>
    <t>妤</t>
  </si>
  <si>
    <t>淼</t>
  </si>
  <si>
    <t>訷</t>
  </si>
  <si>
    <t>鮻</t>
  </si>
  <si>
    <t>：</t>
  </si>
  <si>
    <t>▼</t>
  </si>
  <si>
    <t>ぇ</t>
  </si>
  <si>
    <t>ェ</t>
  </si>
  <si>
    <t>Η</t>
  </si>
  <si>
    <t>Ё</t>
  </si>
  <si>
    <t>├</t>
  </si>
  <si>
    <t>⑦</t>
  </si>
  <si>
    <t>挨</t>
  </si>
  <si>
    <t>宇</t>
  </si>
  <si>
    <t>翁</t>
  </si>
  <si>
    <t>皆</t>
  </si>
  <si>
    <t>冠</t>
  </si>
  <si>
    <t>祈</t>
  </si>
  <si>
    <t>凶</t>
  </si>
  <si>
    <t>熊</t>
  </si>
  <si>
    <t>硯</t>
  </si>
  <si>
    <t>孝</t>
  </si>
  <si>
    <t>婚</t>
  </si>
  <si>
    <t>薩</t>
  </si>
  <si>
    <t>磁</t>
  </si>
  <si>
    <t>洲</t>
  </si>
  <si>
    <t>唱</t>
  </si>
  <si>
    <t>色</t>
  </si>
  <si>
    <t>是</t>
  </si>
  <si>
    <t>詮</t>
  </si>
  <si>
    <t>則</t>
  </si>
  <si>
    <t>巽</t>
  </si>
  <si>
    <t>徴</t>
  </si>
  <si>
    <t>擢</t>
  </si>
  <si>
    <t>踏</t>
  </si>
  <si>
    <t>認</t>
  </si>
  <si>
    <t>櫨</t>
  </si>
  <si>
    <t>彦</t>
  </si>
  <si>
    <t>払</t>
  </si>
  <si>
    <t>芳</t>
  </si>
  <si>
    <t>箕</t>
  </si>
  <si>
    <t>友</t>
  </si>
  <si>
    <t>律</t>
  </si>
  <si>
    <t>炉</t>
  </si>
  <si>
    <t>丼</t>
  </si>
  <si>
    <t>僥</t>
  </si>
  <si>
    <t>勍</t>
  </si>
  <si>
    <t>哥</t>
  </si>
  <si>
    <t>嗇</t>
  </si>
  <si>
    <t>妲</t>
  </si>
  <si>
    <t>屶</t>
  </si>
  <si>
    <t>廡</t>
  </si>
  <si>
    <t>悋</t>
  </si>
  <si>
    <t>戳</t>
  </si>
  <si>
    <t>擂</t>
  </si>
  <si>
    <t>曦</t>
  </si>
  <si>
    <t>棗</t>
  </si>
  <si>
    <t>檳</t>
  </si>
  <si>
    <t>衍</t>
  </si>
  <si>
    <t>澁</t>
  </si>
  <si>
    <t>爭</t>
  </si>
  <si>
    <t>瓰</t>
  </si>
  <si>
    <t>皈</t>
  </si>
  <si>
    <t>礑</t>
  </si>
  <si>
    <t>筵</t>
  </si>
  <si>
    <t>紮</t>
  </si>
  <si>
    <t>罕</t>
  </si>
  <si>
    <t>腱</t>
  </si>
  <si>
    <t>茹</t>
  </si>
  <si>
    <t>薈</t>
  </si>
  <si>
    <t>螂</t>
  </si>
  <si>
    <t>襷</t>
  </si>
  <si>
    <t>讌</t>
  </si>
  <si>
    <t>蹤</t>
  </si>
  <si>
    <t>逾</t>
  </si>
  <si>
    <t>錻</t>
  </si>
  <si>
    <t>隘</t>
  </si>
  <si>
    <t>颶</t>
  </si>
  <si>
    <t>鬣</t>
  </si>
  <si>
    <t>鵲</t>
  </si>
  <si>
    <t>炻</t>
  </si>
  <si>
    <t>愠</t>
  </si>
  <si>
    <t>珖</t>
  </si>
  <si>
    <t>鈆</t>
  </si>
  <si>
    <t>ⅶ</t>
  </si>
  <si>
    <t>妺</t>
  </si>
  <si>
    <t>渹</t>
  </si>
  <si>
    <t>詹</t>
  </si>
  <si>
    <t>鰀</t>
  </si>
  <si>
    <t>；</t>
  </si>
  <si>
    <t>※</t>
  </si>
  <si>
    <t>え</t>
  </si>
  <si>
    <t>エ</t>
  </si>
  <si>
    <t>Θ</t>
  </si>
  <si>
    <t>Ж</t>
  </si>
  <si>
    <t>┬</t>
  </si>
  <si>
    <t>⑧</t>
  </si>
  <si>
    <t>姶</t>
  </si>
  <si>
    <t>烏</t>
  </si>
  <si>
    <t>襖</t>
  </si>
  <si>
    <t>絵</t>
  </si>
  <si>
    <t>寒</t>
  </si>
  <si>
    <t>季</t>
  </si>
  <si>
    <t>協</t>
  </si>
  <si>
    <t>隈</t>
  </si>
  <si>
    <t>絹</t>
  </si>
  <si>
    <t>宏</t>
  </si>
  <si>
    <t>恨</t>
  </si>
  <si>
    <t>雑</t>
  </si>
  <si>
    <t>示</t>
  </si>
  <si>
    <t>秀</t>
  </si>
  <si>
    <t>嘗</t>
  </si>
  <si>
    <t>触</t>
  </si>
  <si>
    <t>凄</t>
  </si>
  <si>
    <t>賎</t>
  </si>
  <si>
    <t>即</t>
  </si>
  <si>
    <t>竪</t>
  </si>
  <si>
    <t>懲</t>
  </si>
  <si>
    <t>敵</t>
  </si>
  <si>
    <t>逃</t>
  </si>
  <si>
    <t>濡</t>
  </si>
  <si>
    <t>幡</t>
  </si>
  <si>
    <t>膝</t>
  </si>
  <si>
    <t>沸</t>
  </si>
  <si>
    <t>萌</t>
  </si>
  <si>
    <t>岬</t>
  </si>
  <si>
    <t>宥</t>
  </si>
  <si>
    <t>率</t>
  </si>
  <si>
    <t>賂</t>
  </si>
  <si>
    <t>丿</t>
  </si>
  <si>
    <t>僭</t>
  </si>
  <si>
    <t>勗</t>
  </si>
  <si>
    <t>哦</t>
  </si>
  <si>
    <t>圜</t>
  </si>
  <si>
    <t>姆</t>
  </si>
  <si>
    <t>屹</t>
  </si>
  <si>
    <t>廨</t>
  </si>
  <si>
    <t>惡</t>
  </si>
  <si>
    <t>扁</t>
  </si>
  <si>
    <t>擱</t>
  </si>
  <si>
    <t>曩</t>
  </si>
  <si>
    <t>棣</t>
  </si>
  <si>
    <t>檬</t>
  </si>
  <si>
    <t>洶</t>
  </si>
  <si>
    <t>澀</t>
  </si>
  <si>
    <t>爬</t>
  </si>
  <si>
    <t>瓱</t>
  </si>
  <si>
    <t>皋</t>
  </si>
  <si>
    <t>礙</t>
  </si>
  <si>
    <t>筥</t>
  </si>
  <si>
    <t>紲</t>
  </si>
  <si>
    <t>罔</t>
  </si>
  <si>
    <t>腮</t>
  </si>
  <si>
    <t>荐</t>
  </si>
  <si>
    <t>薑</t>
  </si>
  <si>
    <t>螯</t>
  </si>
  <si>
    <t>襾</t>
  </si>
  <si>
    <t>讎</t>
  </si>
  <si>
    <t>蹠</t>
  </si>
  <si>
    <t>遖</t>
  </si>
  <si>
    <t>鍜</t>
  </si>
  <si>
    <t>隕</t>
  </si>
  <si>
    <t>飄</t>
  </si>
  <si>
    <t>鬥</t>
  </si>
  <si>
    <t>鶉</t>
  </si>
  <si>
    <t>昱</t>
  </si>
  <si>
    <t>惲</t>
  </si>
  <si>
    <t>珣</t>
  </si>
  <si>
    <t>鈐</t>
  </si>
  <si>
    <t>ⅷ</t>
  </si>
  <si>
    <t>孖</t>
  </si>
  <si>
    <t>湜</t>
  </si>
  <si>
    <t>誧</t>
  </si>
  <si>
    <t>鵰</t>
  </si>
  <si>
    <t>？</t>
  </si>
  <si>
    <t>〒</t>
  </si>
  <si>
    <t>ぉ</t>
  </si>
  <si>
    <t>ォ</t>
  </si>
  <si>
    <t>Ι</t>
  </si>
  <si>
    <t>З</t>
  </si>
  <si>
    <t>┤</t>
  </si>
  <si>
    <t>⑨</t>
  </si>
  <si>
    <t>逢</t>
  </si>
  <si>
    <t>羽</t>
  </si>
  <si>
    <t>鴬</t>
  </si>
  <si>
    <t>芥</t>
  </si>
  <si>
    <t>刊</t>
  </si>
  <si>
    <t>稀</t>
  </si>
  <si>
    <t>匡</t>
  </si>
  <si>
    <t>粂</t>
  </si>
  <si>
    <t>県</t>
  </si>
  <si>
    <t>工</t>
  </si>
  <si>
    <t>懇</t>
  </si>
  <si>
    <t>皐</t>
  </si>
  <si>
    <t>而</t>
  </si>
  <si>
    <t>秋</t>
  </si>
  <si>
    <t>奨</t>
  </si>
  <si>
    <t>食</t>
  </si>
  <si>
    <t>制</t>
  </si>
  <si>
    <t>践</t>
  </si>
  <si>
    <t>息</t>
  </si>
  <si>
    <t>辿</t>
  </si>
  <si>
    <t>挑</t>
  </si>
  <si>
    <t>滴</t>
  </si>
  <si>
    <t>透</t>
  </si>
  <si>
    <t>禰</t>
  </si>
  <si>
    <t>肌</t>
  </si>
  <si>
    <t>菱</t>
  </si>
  <si>
    <t>仏</t>
  </si>
  <si>
    <t>蓬</t>
  </si>
  <si>
    <t>密</t>
  </si>
  <si>
    <t>幽</t>
  </si>
  <si>
    <t>立</t>
  </si>
  <si>
    <t>路</t>
  </si>
  <si>
    <t>乂</t>
  </si>
  <si>
    <t>僣</t>
  </si>
  <si>
    <t>勞</t>
  </si>
  <si>
    <t>唏</t>
  </si>
  <si>
    <t>圦</t>
  </si>
  <si>
    <t>姨</t>
  </si>
  <si>
    <t>岌</t>
  </si>
  <si>
    <t>廩</t>
  </si>
  <si>
    <t>悸</t>
  </si>
  <si>
    <t>扎</t>
  </si>
  <si>
    <t>擧</t>
  </si>
  <si>
    <t>曰</t>
  </si>
  <si>
    <t>椥</t>
  </si>
  <si>
    <t>櫞</t>
  </si>
  <si>
    <t>洫</t>
  </si>
  <si>
    <t>潯</t>
  </si>
  <si>
    <t>爰</t>
  </si>
  <si>
    <t>瓸</t>
  </si>
  <si>
    <t>皎</t>
  </si>
  <si>
    <t>礬</t>
  </si>
  <si>
    <t>筴</t>
  </si>
  <si>
    <t>紿</t>
  </si>
  <si>
    <t>罘</t>
  </si>
  <si>
    <t>腥</t>
  </si>
  <si>
    <t>荅</t>
  </si>
  <si>
    <t>薊</t>
  </si>
  <si>
    <t>蟋</t>
  </si>
  <si>
    <t>覃</t>
  </si>
  <si>
    <t>讒</t>
  </si>
  <si>
    <t>踪</t>
  </si>
  <si>
    <t>遘</t>
  </si>
  <si>
    <t>鍠</t>
  </si>
  <si>
    <t>隗</t>
  </si>
  <si>
    <t>飃</t>
  </si>
  <si>
    <t>鬧</t>
  </si>
  <si>
    <t>鶇</t>
  </si>
  <si>
    <t>棈</t>
  </si>
  <si>
    <t>愑</t>
  </si>
  <si>
    <t>珒</t>
  </si>
  <si>
    <t>鈊</t>
  </si>
  <si>
    <t>ⅸ</t>
  </si>
  <si>
    <t>寀</t>
  </si>
  <si>
    <t>渧</t>
  </si>
  <si>
    <t>誾</t>
  </si>
  <si>
    <t>鵫</t>
  </si>
  <si>
    <t>！</t>
  </si>
  <si>
    <t>→</t>
  </si>
  <si>
    <t>お</t>
  </si>
  <si>
    <t>オ</t>
  </si>
  <si>
    <t>Κ</t>
  </si>
  <si>
    <t>И</t>
  </si>
  <si>
    <t>┴</t>
  </si>
  <si>
    <t>⑩</t>
  </si>
  <si>
    <t>葵</t>
  </si>
  <si>
    <t>迂</t>
  </si>
  <si>
    <t>鴎</t>
  </si>
  <si>
    <t>蟹</t>
  </si>
  <si>
    <t>勘</t>
  </si>
  <si>
    <t>紀</t>
  </si>
  <si>
    <t>卿</t>
  </si>
  <si>
    <t>栗</t>
  </si>
  <si>
    <t>肩</t>
  </si>
  <si>
    <t>巧</t>
  </si>
  <si>
    <t>昏</t>
  </si>
  <si>
    <t>鯖</t>
  </si>
  <si>
    <t>耳</t>
  </si>
  <si>
    <t>終</t>
  </si>
  <si>
    <t>妾</t>
  </si>
  <si>
    <t>蝕</t>
  </si>
  <si>
    <t>勢</t>
  </si>
  <si>
    <t>選</t>
  </si>
  <si>
    <t>捉</t>
  </si>
  <si>
    <t>棚</t>
  </si>
  <si>
    <t>暢</t>
  </si>
  <si>
    <t>的</t>
  </si>
  <si>
    <t>鐙</t>
  </si>
  <si>
    <t>祢</t>
  </si>
  <si>
    <t>畑</t>
  </si>
  <si>
    <t>肘</t>
  </si>
  <si>
    <t>物</t>
  </si>
  <si>
    <t>蜂</t>
  </si>
  <si>
    <t>蜜</t>
  </si>
  <si>
    <t>悠</t>
  </si>
  <si>
    <t>葎</t>
  </si>
  <si>
    <t>露</t>
  </si>
  <si>
    <t>乖</t>
  </si>
  <si>
    <t>僮</t>
  </si>
  <si>
    <t>勣</t>
  </si>
  <si>
    <t>唔</t>
  </si>
  <si>
    <t>圷</t>
  </si>
  <si>
    <t>姜</t>
  </si>
  <si>
    <t>岑</t>
  </si>
  <si>
    <t>廬</t>
  </si>
  <si>
    <t>惠</t>
  </si>
  <si>
    <t>扞</t>
  </si>
  <si>
    <t>舉</t>
  </si>
  <si>
    <t>曵</t>
  </si>
  <si>
    <t>棹</t>
  </si>
  <si>
    <t>櫑</t>
  </si>
  <si>
    <t>洽</t>
  </si>
  <si>
    <t>潛</t>
  </si>
  <si>
    <t>爲</t>
  </si>
  <si>
    <t>瓷</t>
  </si>
  <si>
    <t>皖</t>
  </si>
  <si>
    <t>礫</t>
  </si>
  <si>
    <t>筧</t>
  </si>
  <si>
    <t>紵</t>
  </si>
  <si>
    <t>罟</t>
  </si>
  <si>
    <t>腦</t>
  </si>
  <si>
    <t>茯</t>
  </si>
  <si>
    <t>薨</t>
  </si>
  <si>
    <t>螽</t>
  </si>
  <si>
    <t>覈</t>
  </si>
  <si>
    <t>讓</t>
  </si>
  <si>
    <t>蹣</t>
  </si>
  <si>
    <t>遞</t>
  </si>
  <si>
    <t>鍼</t>
  </si>
  <si>
    <t>險</t>
  </si>
  <si>
    <t>飆</t>
  </si>
  <si>
    <t>鬨</t>
  </si>
  <si>
    <t>鶫</t>
  </si>
  <si>
    <t>鋹</t>
  </si>
  <si>
    <t>愷</t>
  </si>
  <si>
    <t>琇</t>
  </si>
  <si>
    <t>鈺</t>
  </si>
  <si>
    <t>ⅹ</t>
  </si>
  <si>
    <t>甯</t>
  </si>
  <si>
    <t>渼</t>
  </si>
  <si>
    <t>諟</t>
  </si>
  <si>
    <t>鶴</t>
  </si>
  <si>
    <t>゛</t>
  </si>
  <si>
    <t>←</t>
  </si>
  <si>
    <t>か</t>
  </si>
  <si>
    <t>カ</t>
  </si>
  <si>
    <t>Λ</t>
  </si>
  <si>
    <t>Й</t>
  </si>
  <si>
    <t>┼</t>
  </si>
  <si>
    <t>⑪</t>
  </si>
  <si>
    <t>茜</t>
  </si>
  <si>
    <t>雨</t>
  </si>
  <si>
    <t>黄</t>
  </si>
  <si>
    <t>開</t>
  </si>
  <si>
    <t>勧</t>
  </si>
  <si>
    <t>徽</t>
  </si>
  <si>
    <t>叫</t>
  </si>
  <si>
    <t>繰</t>
  </si>
  <si>
    <t>見</t>
  </si>
  <si>
    <t>巷</t>
  </si>
  <si>
    <t>昆</t>
  </si>
  <si>
    <t>捌</t>
  </si>
  <si>
    <t>自</t>
  </si>
  <si>
    <t>繍</t>
  </si>
  <si>
    <t>娼</t>
  </si>
  <si>
    <t>辱</t>
  </si>
  <si>
    <t>姓</t>
  </si>
  <si>
    <t>遷</t>
  </si>
  <si>
    <t>束</t>
  </si>
  <si>
    <t>谷</t>
  </si>
  <si>
    <t>朝</t>
  </si>
  <si>
    <t>笛</t>
  </si>
  <si>
    <t>陶</t>
  </si>
  <si>
    <t>寧</t>
  </si>
  <si>
    <t>畠</t>
  </si>
  <si>
    <t>弼</t>
  </si>
  <si>
    <t>鮒</t>
  </si>
  <si>
    <t>褒</t>
  </si>
  <si>
    <t>湊</t>
  </si>
  <si>
    <t>憂</t>
  </si>
  <si>
    <t>掠</t>
  </si>
  <si>
    <t>労</t>
  </si>
  <si>
    <t>乘</t>
  </si>
  <si>
    <t>價</t>
  </si>
  <si>
    <t>勦</t>
  </si>
  <si>
    <t>哽</t>
  </si>
  <si>
    <t>圸</t>
  </si>
  <si>
    <t>妍</t>
  </si>
  <si>
    <t>岔</t>
  </si>
  <si>
    <t>廱</t>
  </si>
  <si>
    <t>惓</t>
  </si>
  <si>
    <t>扣</t>
  </si>
  <si>
    <t>擠</t>
  </si>
  <si>
    <t>曷</t>
  </si>
  <si>
    <t>棠</t>
  </si>
  <si>
    <t>櫟</t>
  </si>
  <si>
    <t>洸</t>
  </si>
  <si>
    <t>濳</t>
  </si>
  <si>
    <t>爻</t>
  </si>
  <si>
    <t>甄</t>
  </si>
  <si>
    <t>皓</t>
  </si>
  <si>
    <t>祀</t>
  </si>
  <si>
    <t>筰</t>
  </si>
  <si>
    <t>絆</t>
  </si>
  <si>
    <t>罠</t>
  </si>
  <si>
    <t>腴</t>
  </si>
  <si>
    <t>茫</t>
  </si>
  <si>
    <t>蕭</t>
  </si>
  <si>
    <t>蟀</t>
  </si>
  <si>
    <t>覊</t>
  </si>
  <si>
    <t>讖</t>
  </si>
  <si>
    <t>蹕</t>
  </si>
  <si>
    <t>遨</t>
  </si>
  <si>
    <t>鍮</t>
  </si>
  <si>
    <t>隧</t>
  </si>
  <si>
    <t>飩</t>
  </si>
  <si>
    <t>鬩</t>
  </si>
  <si>
    <t>鵯</t>
  </si>
  <si>
    <t>曻</t>
  </si>
  <si>
    <t>愰</t>
  </si>
  <si>
    <t>珵</t>
  </si>
  <si>
    <t>鉀</t>
  </si>
  <si>
    <t>Ⅰ</t>
  </si>
  <si>
    <t>寘</t>
  </si>
  <si>
    <t>溿</t>
  </si>
  <si>
    <t>諸</t>
  </si>
  <si>
    <t>鸙</t>
  </si>
  <si>
    <t>゜</t>
  </si>
  <si>
    <t>↑</t>
  </si>
  <si>
    <t>が</t>
  </si>
  <si>
    <t>ガ</t>
  </si>
  <si>
    <t>Μ</t>
  </si>
  <si>
    <t>К</t>
  </si>
  <si>
    <t>━</t>
  </si>
  <si>
    <t>⑫</t>
  </si>
  <si>
    <t>穐</t>
  </si>
  <si>
    <t>卯</t>
  </si>
  <si>
    <t>岡</t>
  </si>
  <si>
    <t>階</t>
  </si>
  <si>
    <t>巻</t>
  </si>
  <si>
    <t>規</t>
  </si>
  <si>
    <t>喬</t>
  </si>
  <si>
    <t>桑</t>
  </si>
  <si>
    <t>謙</t>
  </si>
  <si>
    <t>幸</t>
  </si>
  <si>
    <t>根</t>
  </si>
  <si>
    <t>錆</t>
  </si>
  <si>
    <t>蒔</t>
  </si>
  <si>
    <t>習</t>
  </si>
  <si>
    <t>宵</t>
  </si>
  <si>
    <t>尻</t>
  </si>
  <si>
    <t>征</t>
  </si>
  <si>
    <t>銭</t>
  </si>
  <si>
    <t>測</t>
  </si>
  <si>
    <t>狸</t>
  </si>
  <si>
    <t>潮</t>
  </si>
  <si>
    <t>適</t>
  </si>
  <si>
    <t>頭</t>
  </si>
  <si>
    <t>葱</t>
  </si>
  <si>
    <t>八</t>
  </si>
  <si>
    <t>必</t>
  </si>
  <si>
    <t>分</t>
  </si>
  <si>
    <t>訪</t>
  </si>
  <si>
    <t>蓑</t>
  </si>
  <si>
    <t>揖</t>
  </si>
  <si>
    <t>略</t>
  </si>
  <si>
    <t>婁</t>
  </si>
  <si>
    <t>亂</t>
  </si>
  <si>
    <t>僵</t>
  </si>
  <si>
    <t>飭</t>
  </si>
  <si>
    <t>哮</t>
  </si>
  <si>
    <t>坎</t>
  </si>
  <si>
    <t>姙</t>
  </si>
  <si>
    <t>妛</t>
  </si>
  <si>
    <t>廳</t>
  </si>
  <si>
    <t>悴</t>
  </si>
  <si>
    <t>扛</t>
  </si>
  <si>
    <t>擡</t>
  </si>
  <si>
    <t>朏</t>
  </si>
  <si>
    <t>棯</t>
  </si>
  <si>
    <t>檪</t>
  </si>
  <si>
    <t>洙</t>
  </si>
  <si>
    <t>潭</t>
  </si>
  <si>
    <t>爼</t>
  </si>
  <si>
    <t>甃</t>
  </si>
  <si>
    <t>皙</t>
  </si>
  <si>
    <t>祠</t>
  </si>
  <si>
    <t>筱</t>
  </si>
  <si>
    <t>絳</t>
  </si>
  <si>
    <t>罨</t>
  </si>
  <si>
    <t>膃</t>
  </si>
  <si>
    <t>茗</t>
  </si>
  <si>
    <t>薔</t>
  </si>
  <si>
    <t>蟐</t>
  </si>
  <si>
    <t>覓</t>
  </si>
  <si>
    <t>讙</t>
  </si>
  <si>
    <t>蹶</t>
  </si>
  <si>
    <t>遯</t>
  </si>
  <si>
    <t>鍖</t>
  </si>
  <si>
    <t>隱</t>
  </si>
  <si>
    <t>飫</t>
  </si>
  <si>
    <t>鬪</t>
  </si>
  <si>
    <t>鵺</t>
  </si>
  <si>
    <t>彅</t>
  </si>
  <si>
    <t>憘</t>
  </si>
  <si>
    <t>琦</t>
  </si>
  <si>
    <t>鈼</t>
  </si>
  <si>
    <t>Ⅱ</t>
  </si>
  <si>
    <t>寬</t>
  </si>
  <si>
    <t>澈</t>
  </si>
  <si>
    <t>諶</t>
  </si>
  <si>
    <t>黑</t>
  </si>
  <si>
    <t>´</t>
  </si>
  <si>
    <t>↓</t>
  </si>
  <si>
    <t>き</t>
  </si>
  <si>
    <t>キ</t>
  </si>
  <si>
    <t>Ν</t>
  </si>
  <si>
    <t>Л</t>
  </si>
  <si>
    <t>┃</t>
  </si>
  <si>
    <t>⑬</t>
  </si>
  <si>
    <t>悪</t>
  </si>
  <si>
    <t>鵜</t>
  </si>
  <si>
    <t>沖</t>
  </si>
  <si>
    <t>貝</t>
  </si>
  <si>
    <t>喚</t>
  </si>
  <si>
    <t>記</t>
  </si>
  <si>
    <t>境</t>
  </si>
  <si>
    <t>鍬</t>
  </si>
  <si>
    <t>賢</t>
  </si>
  <si>
    <t>広</t>
  </si>
  <si>
    <t>梱</t>
  </si>
  <si>
    <t>鮫</t>
  </si>
  <si>
    <t>辞</t>
  </si>
  <si>
    <t>臭</t>
  </si>
  <si>
    <t>将</t>
  </si>
  <si>
    <t>伸</t>
  </si>
  <si>
    <t>性</t>
  </si>
  <si>
    <t>銑</t>
  </si>
  <si>
    <t>足</t>
  </si>
  <si>
    <t>鱈</t>
  </si>
  <si>
    <t>牒</t>
  </si>
  <si>
    <t>鏑</t>
  </si>
  <si>
    <t>騰</t>
  </si>
  <si>
    <t>猫</t>
  </si>
  <si>
    <t>鉢</t>
  </si>
  <si>
    <t>畢</t>
  </si>
  <si>
    <t>吻</t>
  </si>
  <si>
    <t>豊</t>
  </si>
  <si>
    <t>稔</t>
  </si>
  <si>
    <t>有</t>
  </si>
  <si>
    <t>劉</t>
  </si>
  <si>
    <t>廊</t>
  </si>
  <si>
    <t>亅</t>
  </si>
  <si>
    <t>儉</t>
  </si>
  <si>
    <t>勠</t>
  </si>
  <si>
    <t>哭</t>
  </si>
  <si>
    <t>圻</t>
  </si>
  <si>
    <t>姚</t>
  </si>
  <si>
    <t>岫</t>
  </si>
  <si>
    <t>廰</t>
  </si>
  <si>
    <t>忰</t>
  </si>
  <si>
    <t>扠</t>
  </si>
  <si>
    <t>抬</t>
  </si>
  <si>
    <t>朖</t>
  </si>
  <si>
    <t>椨</t>
  </si>
  <si>
    <t>櫚</t>
  </si>
  <si>
    <t>洵</t>
  </si>
  <si>
    <t>澂</t>
  </si>
  <si>
    <t>爿</t>
  </si>
  <si>
    <t>甅</t>
  </si>
  <si>
    <t>皚</t>
  </si>
  <si>
    <t>祗</t>
  </si>
  <si>
    <t>筬</t>
  </si>
  <si>
    <t>絖</t>
  </si>
  <si>
    <t>罩</t>
  </si>
  <si>
    <t>膈</t>
  </si>
  <si>
    <t>茘</t>
  </si>
  <si>
    <t>薛</t>
  </si>
  <si>
    <t>雖</t>
  </si>
  <si>
    <t>覘</t>
  </si>
  <si>
    <t>讚</t>
  </si>
  <si>
    <t>蹲</t>
  </si>
  <si>
    <t>遶</t>
  </si>
  <si>
    <t>鎰</t>
  </si>
  <si>
    <t>隲</t>
  </si>
  <si>
    <t>餃</t>
  </si>
  <si>
    <t>鬮</t>
  </si>
  <si>
    <t>鶚</t>
  </si>
  <si>
    <t>丨</t>
  </si>
  <si>
    <t>戓</t>
  </si>
  <si>
    <t>琪</t>
  </si>
  <si>
    <t>鉎</t>
  </si>
  <si>
    <t>Ⅲ</t>
  </si>
  <si>
    <t>尞</t>
  </si>
  <si>
    <t>澵</t>
  </si>
  <si>
    <t>譓</t>
  </si>
  <si>
    <t>｀</t>
  </si>
  <si>
    <t>〓</t>
  </si>
  <si>
    <t>ぎ</t>
  </si>
  <si>
    <t>ギ</t>
  </si>
  <si>
    <t>Ξ</t>
  </si>
  <si>
    <t>М</t>
  </si>
  <si>
    <t>┏</t>
  </si>
  <si>
    <t>⑭</t>
  </si>
  <si>
    <t>握</t>
  </si>
  <si>
    <t>窺</t>
  </si>
  <si>
    <t>荻</t>
  </si>
  <si>
    <t>凱</t>
  </si>
  <si>
    <t>堪</t>
  </si>
  <si>
    <t>貴</t>
  </si>
  <si>
    <t>峡</t>
  </si>
  <si>
    <t>勲</t>
  </si>
  <si>
    <t>軒</t>
  </si>
  <si>
    <t>庚</t>
  </si>
  <si>
    <t>混</t>
  </si>
  <si>
    <t>皿</t>
  </si>
  <si>
    <t>汐</t>
  </si>
  <si>
    <t>舟</t>
  </si>
  <si>
    <t>小</t>
  </si>
  <si>
    <t>信</t>
  </si>
  <si>
    <t>成</t>
  </si>
  <si>
    <t>閃</t>
  </si>
  <si>
    <t>速</t>
  </si>
  <si>
    <t>樽</t>
  </si>
  <si>
    <t>町</t>
  </si>
  <si>
    <t>溺</t>
  </si>
  <si>
    <t>闘</t>
  </si>
  <si>
    <t>熱</t>
  </si>
  <si>
    <t>溌</t>
  </si>
  <si>
    <t>筆</t>
  </si>
  <si>
    <t>噴</t>
  </si>
  <si>
    <t>邦</t>
  </si>
  <si>
    <t>脈</t>
  </si>
  <si>
    <t>柚</t>
  </si>
  <si>
    <t>流</t>
  </si>
  <si>
    <t>弄</t>
  </si>
  <si>
    <t>豫</t>
  </si>
  <si>
    <t>儁</t>
  </si>
  <si>
    <t>勳</t>
  </si>
  <si>
    <t>哺</t>
  </si>
  <si>
    <t>址</t>
  </si>
  <si>
    <t>娥</t>
  </si>
  <si>
    <t>岻</t>
  </si>
  <si>
    <t>廴</t>
  </si>
  <si>
    <t>悽</t>
  </si>
  <si>
    <t>扨</t>
  </si>
  <si>
    <t>擣</t>
  </si>
  <si>
    <t>朞</t>
  </si>
  <si>
    <t>椪</t>
  </si>
  <si>
    <t>櫪</t>
  </si>
  <si>
    <t>洳</t>
  </si>
  <si>
    <t>潼</t>
  </si>
  <si>
    <t>牀</t>
  </si>
  <si>
    <t>甌</t>
  </si>
  <si>
    <t>皰</t>
  </si>
  <si>
    <t>祟</t>
  </si>
  <si>
    <t>筮</t>
  </si>
  <si>
    <t>絎</t>
  </si>
  <si>
    <t>罧</t>
  </si>
  <si>
    <t>膊</t>
  </si>
  <si>
    <t>莅</t>
  </si>
  <si>
    <t>藪</t>
  </si>
  <si>
    <t>螫</t>
  </si>
  <si>
    <t>覡</t>
  </si>
  <si>
    <t>谺</t>
  </si>
  <si>
    <t>蹼</t>
  </si>
  <si>
    <t>隨</t>
  </si>
  <si>
    <t>鎬</t>
  </si>
  <si>
    <t>隰</t>
  </si>
  <si>
    <t>餉</t>
  </si>
  <si>
    <t>鬯</t>
  </si>
  <si>
    <t>鶤</t>
  </si>
  <si>
    <t>仡</t>
  </si>
  <si>
    <t>抦</t>
  </si>
  <si>
    <t>琩</t>
  </si>
  <si>
    <t>鉙</t>
  </si>
  <si>
    <t>Ⅳ</t>
  </si>
  <si>
    <t>岦</t>
  </si>
  <si>
    <t>濵</t>
  </si>
  <si>
    <t>譿</t>
  </si>
  <si>
    <t>¨</t>
  </si>
  <si>
    <t>く</t>
  </si>
  <si>
    <t>ク</t>
  </si>
  <si>
    <t>Ο</t>
  </si>
  <si>
    <t>Н</t>
  </si>
  <si>
    <t>┓</t>
  </si>
  <si>
    <t>⑮</t>
  </si>
  <si>
    <t>渥</t>
  </si>
  <si>
    <t>丑</t>
  </si>
  <si>
    <t>億</t>
  </si>
  <si>
    <t>劾</t>
  </si>
  <si>
    <t>姦</t>
  </si>
  <si>
    <t>起</t>
  </si>
  <si>
    <t>強</t>
  </si>
  <si>
    <t>君</t>
  </si>
  <si>
    <t>遣</t>
  </si>
  <si>
    <t>康</t>
  </si>
  <si>
    <t>痕</t>
  </si>
  <si>
    <t>晒</t>
  </si>
  <si>
    <t>鹿</t>
  </si>
  <si>
    <t>蒐</t>
  </si>
  <si>
    <t>少</t>
  </si>
  <si>
    <t>侵</t>
  </si>
  <si>
    <t>政</t>
  </si>
  <si>
    <t>鮮</t>
  </si>
  <si>
    <t>俗</t>
  </si>
  <si>
    <t>誰</t>
  </si>
  <si>
    <t>眺</t>
  </si>
  <si>
    <t>哲</t>
  </si>
  <si>
    <t>働</t>
  </si>
  <si>
    <t>年</t>
  </si>
  <si>
    <t>発</t>
  </si>
  <si>
    <t>逼</t>
  </si>
  <si>
    <t>墳</t>
  </si>
  <si>
    <t>鋒</t>
  </si>
  <si>
    <t>妙</t>
  </si>
  <si>
    <t>湧</t>
  </si>
  <si>
    <t>溜</t>
  </si>
  <si>
    <t>朗</t>
  </si>
  <si>
    <t>亊</t>
  </si>
  <si>
    <t>儂</t>
  </si>
  <si>
    <t>勵</t>
  </si>
  <si>
    <t>哢</t>
  </si>
  <si>
    <t>坏</t>
  </si>
  <si>
    <t>娟</t>
  </si>
  <si>
    <t>岶</t>
  </si>
  <si>
    <t>廸</t>
  </si>
  <si>
    <t>惆</t>
  </si>
  <si>
    <t>扼</t>
  </si>
  <si>
    <t>擯</t>
  </si>
  <si>
    <t>朦</t>
  </si>
  <si>
    <t>椚</t>
  </si>
  <si>
    <t>櫻</t>
  </si>
  <si>
    <t>洒</t>
  </si>
  <si>
    <t>潘</t>
  </si>
  <si>
    <t>牆</t>
  </si>
  <si>
    <t>甎</t>
  </si>
  <si>
    <t>皴</t>
  </si>
  <si>
    <t>祚</t>
  </si>
  <si>
    <t>箝</t>
  </si>
  <si>
    <t>絲</t>
  </si>
  <si>
    <t>罸</t>
  </si>
  <si>
    <t>膀</t>
  </si>
  <si>
    <t>莚</t>
  </si>
  <si>
    <t>薇</t>
  </si>
  <si>
    <t>蟄</t>
  </si>
  <si>
    <t>覩</t>
  </si>
  <si>
    <t>豁</t>
  </si>
  <si>
    <t>躁</t>
  </si>
  <si>
    <t>遲</t>
  </si>
  <si>
    <t>鎭</t>
  </si>
  <si>
    <t>隴</t>
  </si>
  <si>
    <t>餒</t>
  </si>
  <si>
    <t>鬲</t>
  </si>
  <si>
    <t>鶩</t>
  </si>
  <si>
    <t>仼</t>
  </si>
  <si>
    <t>揵</t>
  </si>
  <si>
    <t>琮</t>
  </si>
  <si>
    <t>鉑</t>
  </si>
  <si>
    <t>Ⅴ</t>
  </si>
  <si>
    <t>岺</t>
  </si>
  <si>
    <t>瀅</t>
  </si>
  <si>
    <t>賰</t>
  </si>
  <si>
    <t>＾</t>
  </si>
  <si>
    <t>ぐ</t>
  </si>
  <si>
    <t>グ</t>
  </si>
  <si>
    <t>Π</t>
  </si>
  <si>
    <t>О</t>
  </si>
  <si>
    <t>┛</t>
  </si>
  <si>
    <t>⑯</t>
  </si>
  <si>
    <t>旭</t>
  </si>
  <si>
    <t>碓</t>
  </si>
  <si>
    <t>屋</t>
  </si>
  <si>
    <t>外</t>
  </si>
  <si>
    <t>完</t>
  </si>
  <si>
    <t>軌</t>
  </si>
  <si>
    <t>彊</t>
  </si>
  <si>
    <t>薫</t>
  </si>
  <si>
    <t>鍵</t>
  </si>
  <si>
    <t>弘</t>
  </si>
  <si>
    <t>紺</t>
  </si>
  <si>
    <t>三</t>
  </si>
  <si>
    <t>式</t>
  </si>
  <si>
    <t>衆</t>
  </si>
  <si>
    <t>尚</t>
  </si>
  <si>
    <t>唇</t>
  </si>
  <si>
    <t>整</t>
  </si>
  <si>
    <t>前</t>
  </si>
  <si>
    <t>属</t>
  </si>
  <si>
    <t>丹</t>
  </si>
  <si>
    <t>聴</t>
  </si>
  <si>
    <t>徹</t>
  </si>
  <si>
    <t>動</t>
  </si>
  <si>
    <t>念</t>
  </si>
  <si>
    <t>醗</t>
  </si>
  <si>
    <t>桧</t>
  </si>
  <si>
    <t>憤</t>
  </si>
  <si>
    <t>飽</t>
  </si>
  <si>
    <t>粍</t>
  </si>
  <si>
    <t>涌</t>
  </si>
  <si>
    <t>琉</t>
  </si>
  <si>
    <t>楼</t>
  </si>
  <si>
    <t>舒</t>
  </si>
  <si>
    <t>儖</t>
  </si>
  <si>
    <t>勸</t>
  </si>
  <si>
    <t>唹</t>
  </si>
  <si>
    <t>坩</t>
  </si>
  <si>
    <t>娑</t>
  </si>
  <si>
    <t>岼</t>
  </si>
  <si>
    <t>廾</t>
  </si>
  <si>
    <t>悵</t>
  </si>
  <si>
    <t>抂</t>
  </si>
  <si>
    <t>攬</t>
  </si>
  <si>
    <t>朧</t>
  </si>
  <si>
    <t>椣</t>
  </si>
  <si>
    <t>欅</t>
  </si>
  <si>
    <t>洌</t>
  </si>
  <si>
    <t>澎</t>
  </si>
  <si>
    <t>牋</t>
  </si>
  <si>
    <t>甍</t>
  </si>
  <si>
    <t>皸</t>
  </si>
  <si>
    <t>祕</t>
  </si>
  <si>
    <t>箘</t>
  </si>
  <si>
    <t>絨</t>
  </si>
  <si>
    <t>羂</t>
  </si>
  <si>
    <t>膂</t>
  </si>
  <si>
    <t>莪</t>
  </si>
  <si>
    <t>薜</t>
  </si>
  <si>
    <t>螳</t>
  </si>
  <si>
    <t>覦</t>
  </si>
  <si>
    <t>谿</t>
  </si>
  <si>
    <t>躇</t>
  </si>
  <si>
    <t>邂</t>
  </si>
  <si>
    <t>鎔</t>
  </si>
  <si>
    <t>隶</t>
  </si>
  <si>
    <t>餔</t>
  </si>
  <si>
    <t>魄</t>
  </si>
  <si>
    <t>鶲</t>
  </si>
  <si>
    <t>伀</t>
  </si>
  <si>
    <t>摠</t>
  </si>
  <si>
    <t>瑢</t>
  </si>
  <si>
    <t>鈹</t>
  </si>
  <si>
    <t>Ⅵ</t>
  </si>
  <si>
    <t>峵</t>
  </si>
  <si>
    <t>瀇</t>
  </si>
  <si>
    <t>賴</t>
  </si>
  <si>
    <t>￣</t>
  </si>
  <si>
    <t>け</t>
  </si>
  <si>
    <t>ケ</t>
  </si>
  <si>
    <t>Ρ</t>
  </si>
  <si>
    <t>П</t>
  </si>
  <si>
    <t>┗</t>
  </si>
  <si>
    <t>⑰</t>
  </si>
  <si>
    <t>葦</t>
  </si>
  <si>
    <t>臼</t>
  </si>
  <si>
    <t>憶</t>
  </si>
  <si>
    <t>咳</t>
  </si>
  <si>
    <t>官</t>
  </si>
  <si>
    <t>輝</t>
  </si>
  <si>
    <t>怯</t>
  </si>
  <si>
    <t>訓</t>
  </si>
  <si>
    <t>険</t>
  </si>
  <si>
    <t>恒</t>
  </si>
  <si>
    <t>艮</t>
  </si>
  <si>
    <t>傘</t>
  </si>
  <si>
    <t>識</t>
  </si>
  <si>
    <t>襲</t>
  </si>
  <si>
    <t>庄</t>
  </si>
  <si>
    <t>娠</t>
  </si>
  <si>
    <t>星</t>
  </si>
  <si>
    <t>善</t>
  </si>
  <si>
    <t>賊</t>
  </si>
  <si>
    <t>単</t>
  </si>
  <si>
    <t>脹</t>
  </si>
  <si>
    <t>撤</t>
  </si>
  <si>
    <t>同</t>
  </si>
  <si>
    <t>捻</t>
  </si>
  <si>
    <t>髪</t>
  </si>
  <si>
    <t>姫</t>
  </si>
  <si>
    <t>扮</t>
  </si>
  <si>
    <t>鳳</t>
  </si>
  <si>
    <t>民</t>
  </si>
  <si>
    <t>猶</t>
  </si>
  <si>
    <t>留</t>
  </si>
  <si>
    <t>榔</t>
  </si>
  <si>
    <t>弍</t>
  </si>
  <si>
    <t>儕</t>
  </si>
  <si>
    <t>勹</t>
  </si>
  <si>
    <t>啀</t>
  </si>
  <si>
    <t>埀</t>
  </si>
  <si>
    <t>娜</t>
  </si>
  <si>
    <t>岷</t>
  </si>
  <si>
    <t>弃</t>
  </si>
  <si>
    <t>惘</t>
  </si>
  <si>
    <t>抉</t>
  </si>
  <si>
    <t>擶</t>
  </si>
  <si>
    <t>霸</t>
  </si>
  <si>
    <t>椡</t>
  </si>
  <si>
    <t>蘖</t>
  </si>
  <si>
    <t>浣</t>
  </si>
  <si>
    <t>澑</t>
  </si>
  <si>
    <t>牘</t>
  </si>
  <si>
    <t>甕</t>
  </si>
  <si>
    <t>皹</t>
  </si>
  <si>
    <t>祓</t>
  </si>
  <si>
    <t>箟</t>
  </si>
  <si>
    <t>絮</t>
  </si>
  <si>
    <t>羆</t>
  </si>
  <si>
    <t>膠</t>
  </si>
  <si>
    <t>莟</t>
  </si>
  <si>
    <t>蕷</t>
  </si>
  <si>
    <t>蟇</t>
  </si>
  <si>
    <t>覬</t>
  </si>
  <si>
    <t>豈</t>
  </si>
  <si>
    <t>躅</t>
  </si>
  <si>
    <t>遽</t>
  </si>
  <si>
    <t>鎹</t>
  </si>
  <si>
    <t>隸</t>
  </si>
  <si>
    <t>餘</t>
  </si>
  <si>
    <t>魃</t>
  </si>
  <si>
    <t>鷄</t>
  </si>
  <si>
    <t>伃</t>
  </si>
  <si>
    <t>撝</t>
  </si>
  <si>
    <t>璉</t>
  </si>
  <si>
    <t>鉧</t>
  </si>
  <si>
    <t>Ⅶ</t>
  </si>
  <si>
    <t>崧</t>
  </si>
  <si>
    <t>瀨</t>
  </si>
  <si>
    <t>贒</t>
  </si>
  <si>
    <t>＿</t>
  </si>
  <si>
    <t>げ</t>
  </si>
  <si>
    <t>ゲ</t>
  </si>
  <si>
    <t>Σ</t>
  </si>
  <si>
    <t>Р</t>
  </si>
  <si>
    <t>┣</t>
  </si>
  <si>
    <t>⑱</t>
  </si>
  <si>
    <t>芦</t>
  </si>
  <si>
    <t>渦</t>
  </si>
  <si>
    <t>臆</t>
  </si>
  <si>
    <t>害</t>
  </si>
  <si>
    <t>寛</t>
  </si>
  <si>
    <t>飢</t>
  </si>
  <si>
    <t>恐</t>
  </si>
  <si>
    <t>群</t>
  </si>
  <si>
    <t>顕</t>
  </si>
  <si>
    <t>慌</t>
  </si>
  <si>
    <t>魂</t>
  </si>
  <si>
    <t>参</t>
  </si>
  <si>
    <t>鴫</t>
  </si>
  <si>
    <t>讐</t>
  </si>
  <si>
    <t>床</t>
  </si>
  <si>
    <t>寝</t>
  </si>
  <si>
    <t>晴</t>
  </si>
  <si>
    <t>漸</t>
  </si>
  <si>
    <t>族</t>
  </si>
  <si>
    <t>嘆</t>
  </si>
  <si>
    <t>腸</t>
  </si>
  <si>
    <t>轍</t>
  </si>
  <si>
    <t>堂</t>
  </si>
  <si>
    <t>撚</t>
  </si>
  <si>
    <t>伐</t>
  </si>
  <si>
    <t>媛</t>
  </si>
  <si>
    <t>焚</t>
  </si>
  <si>
    <t>鵬</t>
  </si>
  <si>
    <t>眠</t>
  </si>
  <si>
    <t>猷</t>
  </si>
  <si>
    <t>硫</t>
  </si>
  <si>
    <t>浪</t>
  </si>
  <si>
    <t>于</t>
  </si>
  <si>
    <t>儔</t>
  </si>
  <si>
    <t>匆</t>
  </si>
  <si>
    <t>啣</t>
  </si>
  <si>
    <t>垈</t>
  </si>
  <si>
    <t>娉</t>
  </si>
  <si>
    <t>峅</t>
  </si>
  <si>
    <t>弉</t>
  </si>
  <si>
    <t>慍</t>
  </si>
  <si>
    <t>找</t>
  </si>
  <si>
    <t>擴</t>
  </si>
  <si>
    <t>朮</t>
  </si>
  <si>
    <t>棆</t>
  </si>
  <si>
    <t>櫺</t>
  </si>
  <si>
    <t>涓</t>
  </si>
  <si>
    <t>濂</t>
  </si>
  <si>
    <t>牴</t>
  </si>
  <si>
    <t>甓</t>
  </si>
  <si>
    <t>皺</t>
  </si>
  <si>
    <t>祺</t>
  </si>
  <si>
    <t>箍</t>
  </si>
  <si>
    <t>絏</t>
  </si>
  <si>
    <t>羃</t>
  </si>
  <si>
    <t>膕</t>
  </si>
  <si>
    <t>莢</t>
  </si>
  <si>
    <t>蕾</t>
  </si>
  <si>
    <t>蟆</t>
  </si>
  <si>
    <t>覯</t>
  </si>
  <si>
    <t>豌</t>
  </si>
  <si>
    <t>躄</t>
  </si>
  <si>
    <t>邁</t>
  </si>
  <si>
    <t>鏖</t>
  </si>
  <si>
    <t>隹</t>
  </si>
  <si>
    <t>餡</t>
  </si>
  <si>
    <t>魏</t>
  </si>
  <si>
    <t>鷁</t>
  </si>
  <si>
    <t>伹</t>
  </si>
  <si>
    <t>擎</t>
  </si>
  <si>
    <t>璟</t>
  </si>
  <si>
    <t>銧</t>
  </si>
  <si>
    <t>Ⅷ</t>
  </si>
  <si>
    <t>嵓</t>
  </si>
  <si>
    <t>炅</t>
  </si>
  <si>
    <t>赶</t>
  </si>
  <si>
    <t>ヽ</t>
  </si>
  <si>
    <t>こ</t>
  </si>
  <si>
    <t>コ</t>
  </si>
  <si>
    <t>Τ</t>
  </si>
  <si>
    <t>С</t>
  </si>
  <si>
    <t>┳</t>
  </si>
  <si>
    <t>⑲</t>
  </si>
  <si>
    <t>鯵</t>
  </si>
  <si>
    <t>嘘</t>
  </si>
  <si>
    <t>桶</t>
  </si>
  <si>
    <t>崖</t>
  </si>
  <si>
    <t>干</t>
  </si>
  <si>
    <t>騎</t>
  </si>
  <si>
    <t>恭</t>
  </si>
  <si>
    <t>軍</t>
  </si>
  <si>
    <t>験</t>
  </si>
  <si>
    <t>抗</t>
  </si>
  <si>
    <t>些</t>
  </si>
  <si>
    <t>山</t>
  </si>
  <si>
    <t>竺</t>
  </si>
  <si>
    <t>蹴</t>
  </si>
  <si>
    <t>廠</t>
  </si>
  <si>
    <t>審</t>
  </si>
  <si>
    <t>棲</t>
  </si>
  <si>
    <t>然</t>
  </si>
  <si>
    <t>続</t>
  </si>
  <si>
    <t>坦</t>
  </si>
  <si>
    <t>蝶</t>
  </si>
  <si>
    <t>迭</t>
  </si>
  <si>
    <t>導</t>
  </si>
  <si>
    <t>燃</t>
  </si>
  <si>
    <t>罰</t>
  </si>
  <si>
    <t>紐</t>
  </si>
  <si>
    <t>奮</t>
  </si>
  <si>
    <t>乏</t>
  </si>
  <si>
    <t>務</t>
  </si>
  <si>
    <t>由</t>
  </si>
  <si>
    <t>粒</t>
  </si>
  <si>
    <t>漏</t>
  </si>
  <si>
    <t>亞</t>
  </si>
  <si>
    <t>儚</t>
  </si>
  <si>
    <t>匈</t>
  </si>
  <si>
    <t>啌</t>
  </si>
  <si>
    <t>坡</t>
  </si>
  <si>
    <t>娚</t>
  </si>
  <si>
    <t>岾</t>
  </si>
  <si>
    <t>彝</t>
  </si>
  <si>
    <t>愕</t>
  </si>
  <si>
    <t>抒</t>
  </si>
  <si>
    <t>擲</t>
  </si>
  <si>
    <t>朿</t>
  </si>
  <si>
    <t>楹</t>
  </si>
  <si>
    <t>欒</t>
  </si>
  <si>
    <t>浤</t>
  </si>
  <si>
    <t>潦</t>
  </si>
  <si>
    <t>牾</t>
  </si>
  <si>
    <t>甞</t>
  </si>
  <si>
    <t>盂</t>
  </si>
  <si>
    <t>祿</t>
  </si>
  <si>
    <t>箜</t>
  </si>
  <si>
    <t>絣</t>
  </si>
  <si>
    <t>羈</t>
  </si>
  <si>
    <t>膤</t>
  </si>
  <si>
    <t>莖</t>
  </si>
  <si>
    <t>薐</t>
  </si>
  <si>
    <t>螻</t>
  </si>
  <si>
    <t>覲</t>
  </si>
  <si>
    <t>豎</t>
  </si>
  <si>
    <t>躋</t>
  </si>
  <si>
    <t>邀</t>
  </si>
  <si>
    <t>鏗</t>
  </si>
  <si>
    <t>雎</t>
  </si>
  <si>
    <t>餝</t>
  </si>
  <si>
    <t>魍</t>
  </si>
  <si>
    <t>鶻</t>
  </si>
  <si>
    <t>佖</t>
  </si>
  <si>
    <t>敎</t>
  </si>
  <si>
    <t>甁</t>
  </si>
  <si>
    <t>鉷</t>
  </si>
  <si>
    <t>Ⅸ</t>
  </si>
  <si>
    <t>﨑</t>
  </si>
  <si>
    <t>炫</t>
  </si>
  <si>
    <t>﨣</t>
  </si>
  <si>
    <t>ヾ</t>
  </si>
  <si>
    <t>ご</t>
  </si>
  <si>
    <t>ゴ</t>
  </si>
  <si>
    <t>Υ</t>
  </si>
  <si>
    <t>Т</t>
  </si>
  <si>
    <t>┫</t>
  </si>
  <si>
    <t>⑳</t>
  </si>
  <si>
    <t>梓</t>
  </si>
  <si>
    <t>唄</t>
  </si>
  <si>
    <t>牡</t>
  </si>
  <si>
    <t>慨</t>
  </si>
  <si>
    <t>幹</t>
  </si>
  <si>
    <t>鬼</t>
  </si>
  <si>
    <t>挟</t>
  </si>
  <si>
    <t>郡</t>
  </si>
  <si>
    <t>鹸</t>
  </si>
  <si>
    <t>拘</t>
  </si>
  <si>
    <t>佐</t>
  </si>
  <si>
    <t>惨</t>
  </si>
  <si>
    <t>軸</t>
  </si>
  <si>
    <t>輯</t>
  </si>
  <si>
    <t>彰</t>
  </si>
  <si>
    <t>心</t>
  </si>
  <si>
    <t>栖</t>
  </si>
  <si>
    <t>全</t>
  </si>
  <si>
    <t>卒</t>
  </si>
  <si>
    <t>担</t>
  </si>
  <si>
    <t>調</t>
  </si>
  <si>
    <t>鉄</t>
  </si>
  <si>
    <t>憧</t>
  </si>
  <si>
    <t>粘</t>
  </si>
  <si>
    <t>抜</t>
  </si>
  <si>
    <t>百</t>
  </si>
  <si>
    <t>粉</t>
  </si>
  <si>
    <t>亡</t>
  </si>
  <si>
    <t>夢</t>
  </si>
  <si>
    <t>祐</t>
  </si>
  <si>
    <t>隆</t>
  </si>
  <si>
    <t>牢</t>
  </si>
  <si>
    <t>亟</t>
  </si>
  <si>
    <t>儡</t>
  </si>
  <si>
    <t>甸</t>
  </si>
  <si>
    <t>售</t>
  </si>
  <si>
    <t>坿</t>
  </si>
  <si>
    <t>婀</t>
  </si>
  <si>
    <t>峇</t>
  </si>
  <si>
    <t>彜</t>
  </si>
  <si>
    <t>愆</t>
  </si>
  <si>
    <t>抓</t>
  </si>
  <si>
    <t>擺</t>
  </si>
  <si>
    <t>朶</t>
  </si>
  <si>
    <t>楷</t>
  </si>
  <si>
    <t>欖</t>
  </si>
  <si>
    <t>浚</t>
  </si>
  <si>
    <t>澳</t>
  </si>
  <si>
    <t>犂</t>
  </si>
  <si>
    <t>甦</t>
  </si>
  <si>
    <t>盍</t>
  </si>
  <si>
    <t>禊</t>
  </si>
  <si>
    <t>箚</t>
  </si>
  <si>
    <t>經</t>
  </si>
  <si>
    <t>羇</t>
  </si>
  <si>
    <t>膣</t>
  </si>
  <si>
    <t>茣</t>
  </si>
  <si>
    <t>藉</t>
  </si>
  <si>
    <t>蟯</t>
  </si>
  <si>
    <t>覺</t>
  </si>
  <si>
    <t>豐</t>
  </si>
  <si>
    <t>躊</t>
  </si>
  <si>
    <t>邊</t>
  </si>
  <si>
    <t>鏨</t>
  </si>
  <si>
    <t>雋</t>
  </si>
  <si>
    <t>餞</t>
  </si>
  <si>
    <t>魎</t>
  </si>
  <si>
    <t>鶸</t>
  </si>
  <si>
    <t>侒</t>
  </si>
  <si>
    <t>昀</t>
  </si>
  <si>
    <t>畯</t>
  </si>
  <si>
    <t>鉸</t>
  </si>
  <si>
    <t>Ⅹ</t>
  </si>
  <si>
    <t>嵂</t>
  </si>
  <si>
    <t>焏</t>
  </si>
  <si>
    <t>軏</t>
  </si>
  <si>
    <t>ゝ</t>
  </si>
  <si>
    <t>さ</t>
  </si>
  <si>
    <t>サ</t>
  </si>
  <si>
    <t>Φ</t>
  </si>
  <si>
    <t>У</t>
  </si>
  <si>
    <t>┻</t>
  </si>
  <si>
    <t>圧</t>
  </si>
  <si>
    <t>欝</t>
  </si>
  <si>
    <t>乙</t>
  </si>
  <si>
    <t>概</t>
  </si>
  <si>
    <t>患</t>
  </si>
  <si>
    <t>亀</t>
  </si>
  <si>
    <t>教</t>
  </si>
  <si>
    <t>卦</t>
  </si>
  <si>
    <t>元</t>
  </si>
  <si>
    <t>控</t>
  </si>
  <si>
    <t>叉</t>
  </si>
  <si>
    <t>撒</t>
  </si>
  <si>
    <t>宍</t>
  </si>
  <si>
    <t>週</t>
  </si>
  <si>
    <t>承</t>
  </si>
  <si>
    <t>慎</t>
  </si>
  <si>
    <t>正</t>
  </si>
  <si>
    <t>禅</t>
  </si>
  <si>
    <t>袖</t>
  </si>
  <si>
    <t>探</t>
  </si>
  <si>
    <t>諜</t>
  </si>
  <si>
    <t>典</t>
  </si>
  <si>
    <t>撞</t>
  </si>
  <si>
    <t>乃</t>
  </si>
  <si>
    <t>筏</t>
  </si>
  <si>
    <t>謬</t>
  </si>
  <si>
    <t>糞</t>
  </si>
  <si>
    <t>傍</t>
  </si>
  <si>
    <t>無</t>
  </si>
  <si>
    <t>裕</t>
  </si>
  <si>
    <t>竜</t>
  </si>
  <si>
    <t>狼</t>
  </si>
  <si>
    <t>亠</t>
  </si>
  <si>
    <t>儺</t>
  </si>
  <si>
    <t>匍</t>
  </si>
  <si>
    <t>啜</t>
  </si>
  <si>
    <t>垉</t>
  </si>
  <si>
    <t>婬</t>
  </si>
  <si>
    <t>峙</t>
  </si>
  <si>
    <t>弋</t>
  </si>
  <si>
    <t>惶</t>
  </si>
  <si>
    <t>抖</t>
  </si>
  <si>
    <t>攀</t>
  </si>
  <si>
    <t>杁</t>
  </si>
  <si>
    <t>楜</t>
  </si>
  <si>
    <t>鬱</t>
  </si>
  <si>
    <t>浹</t>
  </si>
  <si>
    <t>澣</t>
  </si>
  <si>
    <t>犁</t>
  </si>
  <si>
    <t>甬</t>
  </si>
  <si>
    <t>盖</t>
  </si>
  <si>
    <t>禝</t>
  </si>
  <si>
    <t>箋</t>
  </si>
  <si>
    <t>綉</t>
  </si>
  <si>
    <t>羌</t>
  </si>
  <si>
    <t>腟</t>
  </si>
  <si>
    <t>莎</t>
  </si>
  <si>
    <t>薺</t>
  </si>
  <si>
    <t>蟲</t>
  </si>
  <si>
    <t>覽</t>
  </si>
  <si>
    <t>豕</t>
  </si>
  <si>
    <t>躓</t>
  </si>
  <si>
    <t>邉</t>
  </si>
  <si>
    <t>鏥</t>
  </si>
  <si>
    <t>雉</t>
  </si>
  <si>
    <t>餤</t>
  </si>
  <si>
    <t>魑</t>
  </si>
  <si>
    <t>鶺</t>
  </si>
  <si>
    <t>侊</t>
  </si>
  <si>
    <t>昕</t>
  </si>
  <si>
    <t>皂</t>
  </si>
  <si>
    <t>鋧</t>
  </si>
  <si>
    <t>￢</t>
  </si>
  <si>
    <t>嵭</t>
  </si>
  <si>
    <t>焄</t>
  </si>
  <si>
    <t>﨤</t>
  </si>
  <si>
    <t>ゞ</t>
  </si>
  <si>
    <t>ざ</t>
  </si>
  <si>
    <t>ザ</t>
  </si>
  <si>
    <t>Χ</t>
  </si>
  <si>
    <t>Ф</t>
  </si>
  <si>
    <t>╋</t>
  </si>
  <si>
    <t>斡</t>
  </si>
  <si>
    <t>蔚</t>
  </si>
  <si>
    <t>俺</t>
  </si>
  <si>
    <t>涯</t>
  </si>
  <si>
    <t>感</t>
  </si>
  <si>
    <t>偽</t>
  </si>
  <si>
    <t>橋</t>
  </si>
  <si>
    <t>袈</t>
  </si>
  <si>
    <t>原</t>
  </si>
  <si>
    <t>攻</t>
  </si>
  <si>
    <t>唆</t>
  </si>
  <si>
    <t>散</t>
  </si>
  <si>
    <t>雫</t>
  </si>
  <si>
    <t>酋</t>
  </si>
  <si>
    <t>抄</t>
  </si>
  <si>
    <t>振</t>
  </si>
  <si>
    <t>清</t>
  </si>
  <si>
    <t>繕</t>
  </si>
  <si>
    <t>其</t>
  </si>
  <si>
    <t>旦</t>
  </si>
  <si>
    <t>超</t>
  </si>
  <si>
    <t>填</t>
  </si>
  <si>
    <t>洞</t>
  </si>
  <si>
    <t>廼</t>
  </si>
  <si>
    <t>閥</t>
  </si>
  <si>
    <t>俵</t>
  </si>
  <si>
    <t>紛</t>
  </si>
  <si>
    <t>剖</t>
  </si>
  <si>
    <t>牟</t>
  </si>
  <si>
    <t>誘</t>
  </si>
  <si>
    <t>龍</t>
  </si>
  <si>
    <t>篭</t>
  </si>
  <si>
    <t>亢</t>
  </si>
  <si>
    <t>儷</t>
  </si>
  <si>
    <t>匐</t>
  </si>
  <si>
    <t>啅</t>
  </si>
  <si>
    <t>垓</t>
  </si>
  <si>
    <t>婉</t>
  </si>
  <si>
    <t>峩</t>
  </si>
  <si>
    <t>弑</t>
  </si>
  <si>
    <t>惷</t>
  </si>
  <si>
    <t>拔</t>
  </si>
  <si>
    <t>擽</t>
  </si>
  <si>
    <t>朸</t>
  </si>
  <si>
    <t>楸</t>
  </si>
  <si>
    <t>欟</t>
  </si>
  <si>
    <t>浙</t>
  </si>
  <si>
    <t>澡</t>
  </si>
  <si>
    <t>犇</t>
  </si>
  <si>
    <t>甼</t>
  </si>
  <si>
    <t>盒</t>
  </si>
  <si>
    <t>禧</t>
  </si>
  <si>
    <t>箒</t>
  </si>
  <si>
    <t>絛</t>
  </si>
  <si>
    <t>羔</t>
  </si>
  <si>
    <t>膓</t>
  </si>
  <si>
    <t>莇</t>
  </si>
  <si>
    <t>藏</t>
  </si>
  <si>
    <t>蟠</t>
  </si>
  <si>
    <t>覿</t>
  </si>
  <si>
    <t>豢</t>
  </si>
  <si>
    <t>躑</t>
  </si>
  <si>
    <t>邏</t>
  </si>
  <si>
    <t>鏘</t>
  </si>
  <si>
    <t>雍</t>
  </si>
  <si>
    <t>餠</t>
  </si>
  <si>
    <t>魘</t>
  </si>
  <si>
    <t>鷆</t>
  </si>
  <si>
    <t>侚</t>
  </si>
  <si>
    <t>昻</t>
  </si>
  <si>
    <t>皜</t>
  </si>
  <si>
    <t>鋗</t>
  </si>
  <si>
    <t>￤</t>
  </si>
  <si>
    <t>嶸</t>
  </si>
  <si>
    <t>煜</t>
  </si>
  <si>
    <t>逸</t>
  </si>
  <si>
    <t>〃</t>
  </si>
  <si>
    <t>し</t>
  </si>
  <si>
    <t>シ</t>
  </si>
  <si>
    <t>Ψ</t>
  </si>
  <si>
    <t>Х</t>
  </si>
  <si>
    <t>┠</t>
  </si>
  <si>
    <t>扱</t>
  </si>
  <si>
    <t>鰻</t>
  </si>
  <si>
    <t>卸</t>
  </si>
  <si>
    <t>碍</t>
  </si>
  <si>
    <t>慣</t>
  </si>
  <si>
    <t>儀</t>
  </si>
  <si>
    <t>況</t>
  </si>
  <si>
    <t>祁</t>
  </si>
  <si>
    <t>厳</t>
  </si>
  <si>
    <t>昂</t>
  </si>
  <si>
    <t>嵯</t>
  </si>
  <si>
    <t>桟</t>
  </si>
  <si>
    <t>七</t>
  </si>
  <si>
    <t>酬</t>
  </si>
  <si>
    <t>招</t>
  </si>
  <si>
    <t>新</t>
  </si>
  <si>
    <t>牲</t>
  </si>
  <si>
    <t>膳</t>
  </si>
  <si>
    <t>揃</t>
  </si>
  <si>
    <t>歎</t>
  </si>
  <si>
    <t>跳</t>
  </si>
  <si>
    <t>天</t>
  </si>
  <si>
    <t>瞳</t>
  </si>
  <si>
    <t>之</t>
  </si>
  <si>
    <t>鳩</t>
  </si>
  <si>
    <t>彪</t>
  </si>
  <si>
    <t>雰</t>
  </si>
  <si>
    <t>坊</t>
  </si>
  <si>
    <t>矛</t>
  </si>
  <si>
    <t>遊</t>
  </si>
  <si>
    <t>侶</t>
  </si>
  <si>
    <t>老</t>
  </si>
  <si>
    <t>亰</t>
  </si>
  <si>
    <t>儼</t>
  </si>
  <si>
    <t>匏</t>
  </si>
  <si>
    <t>啖</t>
  </si>
  <si>
    <t>垠</t>
  </si>
  <si>
    <t>娵</t>
  </si>
  <si>
    <t>峽</t>
  </si>
  <si>
    <t>弖</t>
  </si>
  <si>
    <t>愀</t>
  </si>
  <si>
    <t>抃</t>
  </si>
  <si>
    <t>攘</t>
  </si>
  <si>
    <t>朷</t>
  </si>
  <si>
    <t>楫</t>
  </si>
  <si>
    <t>欸</t>
  </si>
  <si>
    <t>涎</t>
  </si>
  <si>
    <t>澤</t>
  </si>
  <si>
    <t>犒</t>
  </si>
  <si>
    <t>畄</t>
  </si>
  <si>
    <t>盞</t>
  </si>
  <si>
    <t>齋</t>
  </si>
  <si>
    <t>箏</t>
  </si>
  <si>
    <t>綏</t>
  </si>
  <si>
    <t>羞</t>
  </si>
  <si>
    <t>膩</t>
  </si>
  <si>
    <t>莊</t>
  </si>
  <si>
    <t>薹</t>
  </si>
  <si>
    <t>蠏</t>
  </si>
  <si>
    <t>觀</t>
  </si>
  <si>
    <t>豬</t>
  </si>
  <si>
    <t>躔</t>
  </si>
  <si>
    <t>邨</t>
  </si>
  <si>
    <t>鏃</t>
  </si>
  <si>
    <t>襍</t>
  </si>
  <si>
    <t>餬</t>
  </si>
  <si>
    <t>魴</t>
  </si>
  <si>
    <t>鷏</t>
  </si>
  <si>
    <t>侔</t>
  </si>
  <si>
    <t>昉</t>
  </si>
  <si>
    <t>皞</t>
  </si>
  <si>
    <t>鋙</t>
  </si>
  <si>
    <t>＇</t>
  </si>
  <si>
    <t>嶹</t>
  </si>
  <si>
    <t>煆</t>
  </si>
  <si>
    <t>遧</t>
  </si>
  <si>
    <t>仝</t>
  </si>
  <si>
    <t>じ</t>
  </si>
  <si>
    <t>ジ</t>
  </si>
  <si>
    <t>Ω</t>
  </si>
  <si>
    <t>Ц</t>
  </si>
  <si>
    <t>┯</t>
  </si>
  <si>
    <t>宛</t>
  </si>
  <si>
    <t>姥</t>
  </si>
  <si>
    <t>恩</t>
  </si>
  <si>
    <t>蓋</t>
  </si>
  <si>
    <t>憾</t>
  </si>
  <si>
    <t>妓</t>
  </si>
  <si>
    <t>狂</t>
  </si>
  <si>
    <t>係</t>
  </si>
  <si>
    <t>幻</t>
  </si>
  <si>
    <t>晃</t>
  </si>
  <si>
    <t>左</t>
  </si>
  <si>
    <t>燦</t>
  </si>
  <si>
    <t>叱</t>
  </si>
  <si>
    <t>集</t>
  </si>
  <si>
    <t>掌</t>
  </si>
  <si>
    <t>晋</t>
  </si>
  <si>
    <t>生</t>
  </si>
  <si>
    <t>糎</t>
  </si>
  <si>
    <t>存</t>
  </si>
  <si>
    <t>淡</t>
  </si>
  <si>
    <t>銚</t>
  </si>
  <si>
    <t>展</t>
  </si>
  <si>
    <t>童</t>
  </si>
  <si>
    <t>埜</t>
  </si>
  <si>
    <t>噺</t>
  </si>
  <si>
    <t>標</t>
  </si>
  <si>
    <t>文</t>
  </si>
  <si>
    <t>妨</t>
  </si>
  <si>
    <t>霧</t>
  </si>
  <si>
    <t>邑</t>
  </si>
  <si>
    <t>慮</t>
  </si>
  <si>
    <t>聾</t>
  </si>
  <si>
    <t>亳</t>
  </si>
  <si>
    <t>儻</t>
  </si>
  <si>
    <t>匕</t>
  </si>
  <si>
    <t>啗</t>
  </si>
  <si>
    <t>垳</t>
  </si>
  <si>
    <t>娶</t>
  </si>
  <si>
    <t>峺</t>
  </si>
  <si>
    <t>弩</t>
  </si>
  <si>
    <t>惴</t>
  </si>
  <si>
    <t>抔</t>
  </si>
  <si>
    <t>攜</t>
  </si>
  <si>
    <t>杆</t>
  </si>
  <si>
    <t>楔</t>
  </si>
  <si>
    <t>欷</t>
  </si>
  <si>
    <t>涕</t>
  </si>
  <si>
    <t>澹</t>
  </si>
  <si>
    <t>犖</t>
  </si>
  <si>
    <t>畍</t>
  </si>
  <si>
    <t>盡</t>
  </si>
  <si>
    <t>禪</t>
  </si>
  <si>
    <t>筝</t>
  </si>
  <si>
    <t>絽</t>
  </si>
  <si>
    <t>羝</t>
  </si>
  <si>
    <t>膰</t>
  </si>
  <si>
    <t>荼</t>
  </si>
  <si>
    <t>藐</t>
  </si>
  <si>
    <t>蠍</t>
  </si>
  <si>
    <t>觚</t>
  </si>
  <si>
    <t>豸</t>
  </si>
  <si>
    <t>躙</t>
  </si>
  <si>
    <t>邯</t>
  </si>
  <si>
    <t>鏝</t>
  </si>
  <si>
    <t>雜</t>
  </si>
  <si>
    <t>餮</t>
  </si>
  <si>
    <t>鮓</t>
  </si>
  <si>
    <t>鷂</t>
  </si>
  <si>
    <t>俍</t>
  </si>
  <si>
    <t>昮</t>
  </si>
  <si>
    <t>皛</t>
  </si>
  <si>
    <t>鋐</t>
  </si>
  <si>
    <t>＂</t>
  </si>
  <si>
    <t>巐</t>
  </si>
  <si>
    <t>煇</t>
  </si>
  <si>
    <t>郞</t>
  </si>
  <si>
    <t>々</t>
  </si>
  <si>
    <t>す</t>
  </si>
  <si>
    <t>ス</t>
  </si>
  <si>
    <t>Ч</t>
  </si>
  <si>
    <t>┨</t>
  </si>
  <si>
    <t>姐</t>
  </si>
  <si>
    <t>厩</t>
  </si>
  <si>
    <t>温</t>
  </si>
  <si>
    <t>街</t>
  </si>
  <si>
    <t>換</t>
  </si>
  <si>
    <t>宜</t>
  </si>
  <si>
    <t>狭</t>
  </si>
  <si>
    <t>傾</t>
  </si>
  <si>
    <t>弦</t>
  </si>
  <si>
    <t>更</t>
  </si>
  <si>
    <t>差</t>
  </si>
  <si>
    <t>珊</t>
  </si>
  <si>
    <t>執</t>
  </si>
  <si>
    <t>醜</t>
  </si>
  <si>
    <t>捷</t>
  </si>
  <si>
    <t>森</t>
  </si>
  <si>
    <t>盛</t>
  </si>
  <si>
    <t>噌</t>
  </si>
  <si>
    <t>孫</t>
  </si>
  <si>
    <t>湛</t>
  </si>
  <si>
    <t>長</t>
  </si>
  <si>
    <t>店</t>
  </si>
  <si>
    <t>胴</t>
  </si>
  <si>
    <t>嚢</t>
  </si>
  <si>
    <t>塙</t>
  </si>
  <si>
    <t>氷</t>
  </si>
  <si>
    <t>聞</t>
  </si>
  <si>
    <t>帽</t>
  </si>
  <si>
    <t>鵡</t>
  </si>
  <si>
    <t>郵</t>
  </si>
  <si>
    <t>旅</t>
  </si>
  <si>
    <t>蝋</t>
  </si>
  <si>
    <t>亶</t>
  </si>
  <si>
    <t>儿</t>
  </si>
  <si>
    <t>匚</t>
  </si>
  <si>
    <t>唸</t>
  </si>
  <si>
    <t>垤</t>
  </si>
  <si>
    <t>婢</t>
  </si>
  <si>
    <t>峭</t>
  </si>
  <si>
    <t>弭</t>
  </si>
  <si>
    <t>惺</t>
  </si>
  <si>
    <t>拗</t>
  </si>
  <si>
    <t>攅</t>
  </si>
  <si>
    <t>杞</t>
  </si>
  <si>
    <t>楾</t>
  </si>
  <si>
    <t>盜</t>
  </si>
  <si>
    <t>濤</t>
  </si>
  <si>
    <t>濆</t>
  </si>
  <si>
    <t>犢</t>
  </si>
  <si>
    <t>畊</t>
  </si>
  <si>
    <t>盥</t>
  </si>
  <si>
    <t>禮</t>
  </si>
  <si>
    <t>箙</t>
  </si>
  <si>
    <t>綛</t>
  </si>
  <si>
    <t>羚</t>
  </si>
  <si>
    <t>膵</t>
  </si>
  <si>
    <t>莵</t>
  </si>
  <si>
    <t>藕</t>
  </si>
  <si>
    <t>蟾</t>
  </si>
  <si>
    <t>觜</t>
  </si>
  <si>
    <t>豺</t>
  </si>
  <si>
    <t>躪</t>
  </si>
  <si>
    <t>邱</t>
  </si>
  <si>
    <t>鏐</t>
  </si>
  <si>
    <t>霍</t>
  </si>
  <si>
    <t>餽</t>
  </si>
  <si>
    <t>鮃</t>
  </si>
  <si>
    <t>鷙</t>
  </si>
  <si>
    <t>偀</t>
  </si>
  <si>
    <t>昞</t>
  </si>
  <si>
    <t>皦</t>
  </si>
  <si>
    <t>﨧</t>
  </si>
  <si>
    <t>㈱</t>
  </si>
  <si>
    <t>弡</t>
  </si>
  <si>
    <t>凞</t>
  </si>
  <si>
    <t>都</t>
  </si>
  <si>
    <t>〆</t>
  </si>
  <si>
    <t>∈</t>
  </si>
  <si>
    <t>ず</t>
  </si>
  <si>
    <t>ズ</t>
  </si>
  <si>
    <t>Ш</t>
  </si>
  <si>
    <t>┷</t>
  </si>
  <si>
    <t>虻</t>
  </si>
  <si>
    <t>浦</t>
  </si>
  <si>
    <t>穏</t>
  </si>
  <si>
    <t>該</t>
  </si>
  <si>
    <t>敢</t>
  </si>
  <si>
    <t>戯</t>
  </si>
  <si>
    <t>矯</t>
  </si>
  <si>
    <t>刑</t>
  </si>
  <si>
    <t>減</t>
  </si>
  <si>
    <t>杭</t>
  </si>
  <si>
    <t>査</t>
  </si>
  <si>
    <t>産</t>
  </si>
  <si>
    <t>失</t>
  </si>
  <si>
    <t>什</t>
  </si>
  <si>
    <t>昇</t>
  </si>
  <si>
    <t>榛</t>
  </si>
  <si>
    <t>精</t>
  </si>
  <si>
    <t>塑</t>
  </si>
  <si>
    <t>尊</t>
  </si>
  <si>
    <t>炭</t>
  </si>
  <si>
    <t>頂</t>
  </si>
  <si>
    <t>添</t>
  </si>
  <si>
    <t>萄</t>
  </si>
  <si>
    <t>悩</t>
  </si>
  <si>
    <t>蛤</t>
  </si>
  <si>
    <t>漂</t>
  </si>
  <si>
    <t>丙</t>
  </si>
  <si>
    <t>忘</t>
  </si>
  <si>
    <t>椋</t>
  </si>
  <si>
    <t>雄</t>
  </si>
  <si>
    <t>虜</t>
  </si>
  <si>
    <t>郎</t>
  </si>
  <si>
    <t>从</t>
  </si>
  <si>
    <t>兀</t>
  </si>
  <si>
    <t>匣</t>
  </si>
  <si>
    <t>唳</t>
  </si>
  <si>
    <t>垪</t>
  </si>
  <si>
    <t>婪</t>
  </si>
  <si>
    <t>嶌</t>
  </si>
  <si>
    <t>弸</t>
  </si>
  <si>
    <t>愃</t>
  </si>
  <si>
    <t>拑</t>
  </si>
  <si>
    <t>攤</t>
  </si>
  <si>
    <t>杠</t>
  </si>
  <si>
    <t>楮</t>
  </si>
  <si>
    <t>欹</t>
  </si>
  <si>
    <t>涅</t>
  </si>
  <si>
    <t>澪</t>
  </si>
  <si>
    <t>犧</t>
  </si>
  <si>
    <t>畉</t>
  </si>
  <si>
    <t>盧</t>
  </si>
  <si>
    <t>禳</t>
  </si>
  <si>
    <t>篋</t>
  </si>
  <si>
    <t>綺</t>
  </si>
  <si>
    <t>羣</t>
  </si>
  <si>
    <t>膾</t>
  </si>
  <si>
    <t>荳</t>
  </si>
  <si>
    <t>藝</t>
  </si>
  <si>
    <t>蟶</t>
  </si>
  <si>
    <t>觝</t>
  </si>
  <si>
    <t>貂</t>
  </si>
  <si>
    <t>躡</t>
  </si>
  <si>
    <t>邵</t>
  </si>
  <si>
    <t>鏈</t>
  </si>
  <si>
    <t>雕</t>
  </si>
  <si>
    <t>餾</t>
  </si>
  <si>
    <t>鮑</t>
  </si>
  <si>
    <t>鷓</t>
  </si>
  <si>
    <t>倢</t>
  </si>
  <si>
    <t>昤</t>
  </si>
  <si>
    <t>益</t>
  </si>
  <si>
    <t>鋕</t>
  </si>
  <si>
    <t>№</t>
  </si>
  <si>
    <t>弴</t>
  </si>
  <si>
    <t>燁</t>
  </si>
  <si>
    <t>鄕</t>
  </si>
  <si>
    <t>〇</t>
  </si>
  <si>
    <t>∋</t>
  </si>
  <si>
    <t>せ</t>
  </si>
  <si>
    <t>セ</t>
  </si>
  <si>
    <t>Щ</t>
  </si>
  <si>
    <t>┿</t>
  </si>
  <si>
    <t>飴</t>
  </si>
  <si>
    <t>瓜</t>
  </si>
  <si>
    <t>音</t>
  </si>
  <si>
    <t>鎧</t>
  </si>
  <si>
    <t>柑</t>
  </si>
  <si>
    <t>技</t>
  </si>
  <si>
    <t>胸</t>
  </si>
  <si>
    <t>兄</t>
  </si>
  <si>
    <t>源</t>
  </si>
  <si>
    <t>校</t>
  </si>
  <si>
    <t>沙</t>
  </si>
  <si>
    <t>算</t>
  </si>
  <si>
    <t>嫉</t>
  </si>
  <si>
    <t>住</t>
  </si>
  <si>
    <t>昌</t>
  </si>
  <si>
    <t>浸</t>
  </si>
  <si>
    <t>聖</t>
  </si>
  <si>
    <t>岨</t>
  </si>
  <si>
    <t>損</t>
  </si>
  <si>
    <t>短</t>
  </si>
  <si>
    <t>鳥</t>
  </si>
  <si>
    <t>纏</t>
  </si>
  <si>
    <t>道</t>
  </si>
  <si>
    <t>濃</t>
  </si>
  <si>
    <t>隼</t>
  </si>
  <si>
    <t>瓢</t>
  </si>
  <si>
    <t>併</t>
  </si>
  <si>
    <t>忙</t>
  </si>
  <si>
    <t>婿</t>
  </si>
  <si>
    <t>融</t>
  </si>
  <si>
    <t>了</t>
  </si>
  <si>
    <t>六</t>
  </si>
  <si>
    <t>仍</t>
  </si>
  <si>
    <t>兒</t>
  </si>
  <si>
    <t>匯</t>
  </si>
  <si>
    <t>啝</t>
  </si>
  <si>
    <t>垰</t>
  </si>
  <si>
    <t>媚</t>
  </si>
  <si>
    <t>峪</t>
  </si>
  <si>
    <t>彁</t>
  </si>
  <si>
    <t>愡</t>
  </si>
  <si>
    <t>抻</t>
  </si>
  <si>
    <t>攣</t>
  </si>
  <si>
    <t>杙</t>
  </si>
  <si>
    <t>椹</t>
  </si>
  <si>
    <t>飮</t>
  </si>
  <si>
    <t>淹</t>
  </si>
  <si>
    <t>濟</t>
  </si>
  <si>
    <t>犹</t>
  </si>
  <si>
    <t>畛</t>
  </si>
  <si>
    <t>盪</t>
  </si>
  <si>
    <t>禹</t>
  </si>
  <si>
    <t>篁</t>
  </si>
  <si>
    <t>綮</t>
  </si>
  <si>
    <t>羯</t>
  </si>
  <si>
    <t>膸</t>
  </si>
  <si>
    <t>荵</t>
  </si>
  <si>
    <t>藥</t>
  </si>
  <si>
    <t>蟷</t>
  </si>
  <si>
    <t>觧</t>
  </si>
  <si>
    <t>貉</t>
  </si>
  <si>
    <t>躬</t>
  </si>
  <si>
    <t>郢</t>
  </si>
  <si>
    <t>鏤</t>
  </si>
  <si>
    <t>雹</t>
  </si>
  <si>
    <t>饂</t>
  </si>
  <si>
    <t>鮖</t>
  </si>
  <si>
    <t>鷸</t>
  </si>
  <si>
    <t>俿</t>
  </si>
  <si>
    <t>晥</t>
  </si>
  <si>
    <t>睆</t>
  </si>
  <si>
    <t>鋠</t>
  </si>
  <si>
    <t>℡</t>
  </si>
  <si>
    <t>彧</t>
  </si>
  <si>
    <t>燾</t>
  </si>
  <si>
    <t>鄧</t>
  </si>
  <si>
    <t>ー</t>
  </si>
  <si>
    <t>⊆</t>
  </si>
  <si>
    <t>ぜ</t>
  </si>
  <si>
    <t>ゼ</t>
  </si>
  <si>
    <t>Ъ</t>
  </si>
  <si>
    <t>┝</t>
  </si>
  <si>
    <t>絢</t>
  </si>
  <si>
    <t>閏</t>
  </si>
  <si>
    <t>下</t>
  </si>
  <si>
    <t>骸</t>
  </si>
  <si>
    <t>桓</t>
  </si>
  <si>
    <t>擬</t>
  </si>
  <si>
    <t>脅</t>
  </si>
  <si>
    <t>啓</t>
  </si>
  <si>
    <t>玄</t>
  </si>
  <si>
    <t>梗</t>
  </si>
  <si>
    <t>瑳</t>
  </si>
  <si>
    <t>纂</t>
  </si>
  <si>
    <t>室</t>
  </si>
  <si>
    <t>充</t>
  </si>
  <si>
    <t>昭</t>
  </si>
  <si>
    <t>深</t>
  </si>
  <si>
    <t>声</t>
  </si>
  <si>
    <t>措</t>
  </si>
  <si>
    <t>村</t>
  </si>
  <si>
    <t>端</t>
  </si>
  <si>
    <t>勅</t>
  </si>
  <si>
    <t>甜</t>
  </si>
  <si>
    <t>銅</t>
  </si>
  <si>
    <t>納</t>
  </si>
  <si>
    <t>伴</t>
  </si>
  <si>
    <t>票</t>
  </si>
  <si>
    <t>兵</t>
  </si>
  <si>
    <t>房</t>
  </si>
  <si>
    <t>娘</t>
  </si>
  <si>
    <t>夕</t>
  </si>
  <si>
    <t>亮</t>
  </si>
  <si>
    <t>麓</t>
  </si>
  <si>
    <t>仄</t>
  </si>
  <si>
    <t>兌</t>
  </si>
  <si>
    <t>匱</t>
  </si>
  <si>
    <t>喙</t>
  </si>
  <si>
    <t>埃</t>
  </si>
  <si>
    <t>媼</t>
  </si>
  <si>
    <t>崋</t>
  </si>
  <si>
    <t>彈</t>
  </si>
  <si>
    <t>惻</t>
  </si>
  <si>
    <t>拏</t>
  </si>
  <si>
    <t>攫</t>
  </si>
  <si>
    <t>杣</t>
  </si>
  <si>
    <t>楴</t>
  </si>
  <si>
    <t>歇</t>
  </si>
  <si>
    <t>渕</t>
  </si>
  <si>
    <t>濕</t>
  </si>
  <si>
    <t>犲</t>
  </si>
  <si>
    <t>畆</t>
  </si>
  <si>
    <t>蘯</t>
  </si>
  <si>
    <t>禺</t>
  </si>
  <si>
    <t>篌</t>
  </si>
  <si>
    <t>綣</t>
  </si>
  <si>
    <t>羲</t>
  </si>
  <si>
    <t>膽</t>
  </si>
  <si>
    <t>莠</t>
  </si>
  <si>
    <t>藜</t>
  </si>
  <si>
    <t>蠎</t>
  </si>
  <si>
    <t>觴</t>
  </si>
  <si>
    <t>貅</t>
  </si>
  <si>
    <t>躰</t>
  </si>
  <si>
    <t>郤</t>
  </si>
  <si>
    <t>鐚</t>
  </si>
  <si>
    <t>霄</t>
  </si>
  <si>
    <t>饉</t>
  </si>
  <si>
    <t>鮗</t>
  </si>
  <si>
    <t>鷦</t>
  </si>
  <si>
    <t>倞</t>
  </si>
  <si>
    <t>晗</t>
  </si>
  <si>
    <t>劯</t>
  </si>
  <si>
    <t>鋓</t>
  </si>
  <si>
    <t>∵</t>
  </si>
  <si>
    <t>德</t>
  </si>
  <si>
    <t>犱</t>
  </si>
  <si>
    <t>釚</t>
  </si>
  <si>
    <t>―</t>
  </si>
  <si>
    <t>⊇</t>
  </si>
  <si>
    <t>そ</t>
  </si>
  <si>
    <t>ソ</t>
  </si>
  <si>
    <t>Ы</t>
  </si>
  <si>
    <t>┰</t>
  </si>
  <si>
    <t>綾</t>
  </si>
  <si>
    <t>噂</t>
  </si>
  <si>
    <t>化</t>
  </si>
  <si>
    <t>浬</t>
  </si>
  <si>
    <t>棺</t>
  </si>
  <si>
    <t>欺</t>
  </si>
  <si>
    <t>興</t>
  </si>
  <si>
    <t>圭</t>
  </si>
  <si>
    <t>現</t>
  </si>
  <si>
    <t>構</t>
  </si>
  <si>
    <t>砂</t>
  </si>
  <si>
    <t>蚕</t>
  </si>
  <si>
    <t>悉</t>
  </si>
  <si>
    <t>十</t>
  </si>
  <si>
    <t>晶</t>
  </si>
  <si>
    <t>申</t>
  </si>
  <si>
    <t>製</t>
  </si>
  <si>
    <t>曾</t>
  </si>
  <si>
    <t>遜</t>
  </si>
  <si>
    <t>箪</t>
  </si>
  <si>
    <t>捗</t>
  </si>
  <si>
    <t>貼</t>
  </si>
  <si>
    <t>峠</t>
  </si>
  <si>
    <t>能</t>
  </si>
  <si>
    <t>判</t>
  </si>
  <si>
    <t>表</t>
  </si>
  <si>
    <t>塀</t>
  </si>
  <si>
    <t>暴</t>
  </si>
  <si>
    <t>冥</t>
  </si>
  <si>
    <t>予</t>
  </si>
  <si>
    <t>僚</t>
  </si>
  <si>
    <t>禄</t>
  </si>
  <si>
    <t>仆</t>
  </si>
  <si>
    <t>兔</t>
  </si>
  <si>
    <t>匳</t>
  </si>
  <si>
    <t>喀</t>
  </si>
  <si>
    <t>埆</t>
  </si>
  <si>
    <t>媾</t>
  </si>
  <si>
    <t>崕</t>
  </si>
  <si>
    <t>彌</t>
  </si>
  <si>
    <t>惱</t>
  </si>
  <si>
    <t>拿</t>
  </si>
  <si>
    <t>攴</t>
  </si>
  <si>
    <t>杤</t>
  </si>
  <si>
    <t>椽</t>
  </si>
  <si>
    <t>歃</t>
  </si>
  <si>
    <t>渊</t>
  </si>
  <si>
    <t>濬</t>
  </si>
  <si>
    <t>狃</t>
  </si>
  <si>
    <t>畚</t>
  </si>
  <si>
    <t>盻</t>
  </si>
  <si>
    <t>秉</t>
  </si>
  <si>
    <t>篏</t>
  </si>
  <si>
    <t>綵</t>
  </si>
  <si>
    <t>羹</t>
  </si>
  <si>
    <t>臀</t>
  </si>
  <si>
    <t>莉</t>
  </si>
  <si>
    <t>藹</t>
  </si>
  <si>
    <t>蟒</t>
  </si>
  <si>
    <t>觸</t>
  </si>
  <si>
    <t>貊</t>
  </si>
  <si>
    <t>軆</t>
  </si>
  <si>
    <t>扈</t>
  </si>
  <si>
    <t>鐔</t>
  </si>
  <si>
    <t>霆</t>
  </si>
  <si>
    <t>饅</t>
  </si>
  <si>
    <t>鮟</t>
  </si>
  <si>
    <t>鷭</t>
  </si>
  <si>
    <t>偆</t>
  </si>
  <si>
    <t>晙</t>
  </si>
  <si>
    <t>砡</t>
  </si>
  <si>
    <t>錥</t>
  </si>
  <si>
    <t>‐</t>
  </si>
  <si>
    <t>⊂</t>
  </si>
  <si>
    <t>ぞ</t>
  </si>
  <si>
    <t>ゾ</t>
  </si>
  <si>
    <t>Ь</t>
  </si>
  <si>
    <t>┥</t>
  </si>
  <si>
    <t>鮎</t>
  </si>
  <si>
    <t>云</t>
  </si>
  <si>
    <t>仮</t>
  </si>
  <si>
    <t>馨</t>
  </si>
  <si>
    <t>款</t>
  </si>
  <si>
    <t>犠</t>
  </si>
  <si>
    <t>蕎</t>
  </si>
  <si>
    <t>珪</t>
  </si>
  <si>
    <t>絃</t>
  </si>
  <si>
    <t>江</t>
  </si>
  <si>
    <t>詐</t>
  </si>
  <si>
    <t>讃</t>
  </si>
  <si>
    <t>湿</t>
  </si>
  <si>
    <t>従</t>
  </si>
  <si>
    <t>松</t>
  </si>
  <si>
    <t>疹</t>
  </si>
  <si>
    <t>西</t>
  </si>
  <si>
    <t>曽</t>
  </si>
  <si>
    <t>他</t>
  </si>
  <si>
    <t>綻</t>
  </si>
  <si>
    <t>直</t>
  </si>
  <si>
    <t>転</t>
  </si>
  <si>
    <t>鴇</t>
  </si>
  <si>
    <t>脳</t>
  </si>
  <si>
    <t>半</t>
  </si>
  <si>
    <t>評</t>
  </si>
  <si>
    <t>幣</t>
  </si>
  <si>
    <t>望</t>
  </si>
  <si>
    <t>名</t>
  </si>
  <si>
    <t>余</t>
  </si>
  <si>
    <t>両</t>
  </si>
  <si>
    <t>肋</t>
  </si>
  <si>
    <t>仂</t>
  </si>
  <si>
    <t>兢</t>
  </si>
  <si>
    <t>匸</t>
  </si>
  <si>
    <t>咯</t>
  </si>
  <si>
    <t>埔</t>
  </si>
  <si>
    <t>嫋</t>
  </si>
  <si>
    <t>崗</t>
  </si>
  <si>
    <t>彎</t>
  </si>
  <si>
    <t>愍</t>
  </si>
  <si>
    <t>拆</t>
  </si>
  <si>
    <t>攵</t>
  </si>
  <si>
    <t>枉</t>
  </si>
  <si>
    <t>楙</t>
  </si>
  <si>
    <t>歉</t>
  </si>
  <si>
    <t>涵</t>
  </si>
  <si>
    <t>濔</t>
  </si>
  <si>
    <t>狆</t>
  </si>
  <si>
    <t>畩</t>
  </si>
  <si>
    <t>眈</t>
  </si>
  <si>
    <t>秕</t>
  </si>
  <si>
    <t>箴</t>
  </si>
  <si>
    <t>緇</t>
  </si>
  <si>
    <t>羮</t>
  </si>
  <si>
    <t>臂</t>
  </si>
  <si>
    <t>莨</t>
  </si>
  <si>
    <t>蘊</t>
  </si>
  <si>
    <t>蠑</t>
  </si>
  <si>
    <t>訃</t>
  </si>
  <si>
    <t>貍</t>
  </si>
  <si>
    <t>躱</t>
  </si>
  <si>
    <t>郛</t>
  </si>
  <si>
    <t>鐓</t>
  </si>
  <si>
    <t>霈</t>
  </si>
  <si>
    <t>饐</t>
  </si>
  <si>
    <t>鮠</t>
  </si>
  <si>
    <t>鷯</t>
  </si>
  <si>
    <t>偰</t>
  </si>
  <si>
    <t>晴</t>
  </si>
  <si>
    <t>硎</t>
  </si>
  <si>
    <t>錡</t>
  </si>
  <si>
    <t>／</t>
  </si>
  <si>
    <t>⊃</t>
  </si>
  <si>
    <t>た</t>
  </si>
  <si>
    <t>タ</t>
  </si>
  <si>
    <t>Э</t>
  </si>
  <si>
    <t>┸</t>
  </si>
  <si>
    <t>或</t>
  </si>
  <si>
    <t>運</t>
  </si>
  <si>
    <t>何</t>
  </si>
  <si>
    <t>蛙</t>
  </si>
  <si>
    <t>歓</t>
  </si>
  <si>
    <t>疑</t>
  </si>
  <si>
    <t>郷</t>
  </si>
  <si>
    <t>型</t>
  </si>
  <si>
    <t>舷</t>
  </si>
  <si>
    <t>洪</t>
  </si>
  <si>
    <t>鎖</t>
  </si>
  <si>
    <t>賛</t>
  </si>
  <si>
    <t>漆</t>
  </si>
  <si>
    <t>戎</t>
  </si>
  <si>
    <t>梢</t>
  </si>
  <si>
    <t>真</t>
  </si>
  <si>
    <t>誠</t>
  </si>
  <si>
    <t>楚</t>
  </si>
  <si>
    <t>多</t>
  </si>
  <si>
    <t>耽</t>
  </si>
  <si>
    <t>朕</t>
  </si>
  <si>
    <t>顛</t>
  </si>
  <si>
    <t>匿</t>
  </si>
  <si>
    <t>膿</t>
  </si>
  <si>
    <t>反</t>
  </si>
  <si>
    <t>豹</t>
  </si>
  <si>
    <t>平</t>
  </si>
  <si>
    <t>某</t>
  </si>
  <si>
    <t>命</t>
  </si>
  <si>
    <t>与</t>
  </si>
  <si>
    <t>凌</t>
  </si>
  <si>
    <t>録</t>
  </si>
  <si>
    <t>仗</t>
  </si>
  <si>
    <t>竸</t>
  </si>
  <si>
    <t>區</t>
  </si>
  <si>
    <t>喊</t>
  </si>
  <si>
    <t>埒</t>
  </si>
  <si>
    <t>嫂</t>
  </si>
  <si>
    <t>嵜</t>
  </si>
  <si>
    <t>弯</t>
  </si>
  <si>
    <t>愎</t>
  </si>
  <si>
    <t>擔</t>
  </si>
  <si>
    <t>攷</t>
  </si>
  <si>
    <t>杰</t>
  </si>
  <si>
    <t>椰</t>
  </si>
  <si>
    <t>歐</t>
  </si>
  <si>
    <t>淇</t>
  </si>
  <si>
    <t>濘</t>
  </si>
  <si>
    <t>狄</t>
  </si>
  <si>
    <t>畤</t>
  </si>
  <si>
    <t>眇</t>
  </si>
  <si>
    <t>秧</t>
  </si>
  <si>
    <t>篆</t>
  </si>
  <si>
    <t>綽</t>
  </si>
  <si>
    <t>羶</t>
  </si>
  <si>
    <t>膺</t>
  </si>
  <si>
    <t>菴</t>
  </si>
  <si>
    <t>蘓</t>
  </si>
  <si>
    <t>蠖</t>
  </si>
  <si>
    <t>訖</t>
  </si>
  <si>
    <t>貎</t>
  </si>
  <si>
    <t>躾</t>
  </si>
  <si>
    <t>鄂</t>
  </si>
  <si>
    <t>鐃</t>
  </si>
  <si>
    <t>霓</t>
  </si>
  <si>
    <t>饋</t>
  </si>
  <si>
    <t>鮨</t>
  </si>
  <si>
    <t>鷽</t>
  </si>
  <si>
    <t>偂</t>
  </si>
  <si>
    <t>晳</t>
  </si>
  <si>
    <t>硤</t>
  </si>
  <si>
    <t>鋻</t>
  </si>
  <si>
    <t>＼</t>
  </si>
  <si>
    <t>∪</t>
  </si>
  <si>
    <t>だ</t>
  </si>
  <si>
    <t>ダ</t>
  </si>
  <si>
    <t>Ю</t>
  </si>
  <si>
    <t>╂</t>
  </si>
  <si>
    <t>㍉</t>
  </si>
  <si>
    <t>粟</t>
  </si>
  <si>
    <t>雲</t>
  </si>
  <si>
    <t>伽</t>
  </si>
  <si>
    <t>垣</t>
  </si>
  <si>
    <t>汗</t>
  </si>
  <si>
    <t>祇</t>
  </si>
  <si>
    <t>鏡</t>
  </si>
  <si>
    <t>契</t>
  </si>
  <si>
    <t>言</t>
  </si>
  <si>
    <t>浩</t>
  </si>
  <si>
    <t>裟</t>
  </si>
  <si>
    <t>酸</t>
  </si>
  <si>
    <t>疾</t>
  </si>
  <si>
    <t>柔</t>
  </si>
  <si>
    <t>樟</t>
  </si>
  <si>
    <t>神</t>
  </si>
  <si>
    <t>誓</t>
  </si>
  <si>
    <t>狙</t>
  </si>
  <si>
    <t>太</t>
  </si>
  <si>
    <t>胆</t>
  </si>
  <si>
    <t>沈</t>
  </si>
  <si>
    <t>点</t>
  </si>
  <si>
    <t>得</t>
  </si>
  <si>
    <t>農</t>
  </si>
  <si>
    <t>叛</t>
  </si>
  <si>
    <t>廟</t>
  </si>
  <si>
    <t>弊</t>
  </si>
  <si>
    <t>棒</t>
  </si>
  <si>
    <t>明</t>
  </si>
  <si>
    <t>誉</t>
  </si>
  <si>
    <t>寮</t>
  </si>
  <si>
    <t>論</t>
  </si>
  <si>
    <t>仞</t>
  </si>
  <si>
    <t>兩</t>
  </si>
  <si>
    <t>卆</t>
  </si>
  <si>
    <t>喟</t>
  </si>
  <si>
    <t>埓</t>
  </si>
  <si>
    <t>媽</t>
  </si>
  <si>
    <t>崟</t>
  </si>
  <si>
    <t>彑</t>
  </si>
  <si>
    <t>慇</t>
  </si>
  <si>
    <t>拈</t>
  </si>
  <si>
    <t>收</t>
  </si>
  <si>
    <t>枩</t>
  </si>
  <si>
    <t>楡</t>
  </si>
  <si>
    <t>歙</t>
  </si>
  <si>
    <t>淦</t>
  </si>
  <si>
    <t>濱</t>
  </si>
  <si>
    <t>狎</t>
  </si>
  <si>
    <t>畧</t>
  </si>
  <si>
    <t>眄</t>
  </si>
  <si>
    <t>秬</t>
  </si>
  <si>
    <t>篝</t>
  </si>
  <si>
    <t>綫</t>
  </si>
  <si>
    <t>羸</t>
  </si>
  <si>
    <t>臉</t>
  </si>
  <si>
    <t>萓</t>
  </si>
  <si>
    <t>蘋</t>
  </si>
  <si>
    <t>蠕</t>
  </si>
  <si>
    <t>訐</t>
  </si>
  <si>
    <t>貔</t>
  </si>
  <si>
    <t>軅</t>
  </si>
  <si>
    <t>鄒</t>
  </si>
  <si>
    <t>鐇</t>
  </si>
  <si>
    <t>霎</t>
  </si>
  <si>
    <t>饑</t>
  </si>
  <si>
    <t>鮴</t>
  </si>
  <si>
    <t>鸚</t>
  </si>
  <si>
    <t>傔</t>
  </si>
  <si>
    <t>暙</t>
  </si>
  <si>
    <t>硺</t>
  </si>
  <si>
    <t>﨨</t>
  </si>
  <si>
    <t>～</t>
  </si>
  <si>
    <t>∩</t>
  </si>
  <si>
    <t>Ａ</t>
  </si>
  <si>
    <t>ち</t>
  </si>
  <si>
    <t>チ</t>
  </si>
  <si>
    <t>α</t>
  </si>
  <si>
    <t>Я</t>
  </si>
  <si>
    <t>㌔</t>
  </si>
  <si>
    <t>袷</t>
  </si>
  <si>
    <t>荏</t>
  </si>
  <si>
    <t>価</t>
  </si>
  <si>
    <t>柿</t>
  </si>
  <si>
    <t>漢</t>
  </si>
  <si>
    <t>義</t>
  </si>
  <si>
    <t>響</t>
  </si>
  <si>
    <t>形</t>
  </si>
  <si>
    <t>諺</t>
  </si>
  <si>
    <t>港</t>
  </si>
  <si>
    <t>坐</t>
  </si>
  <si>
    <t>餐</t>
  </si>
  <si>
    <t>質</t>
  </si>
  <si>
    <t>汁</t>
  </si>
  <si>
    <t>樵</t>
  </si>
  <si>
    <t>秦</t>
  </si>
  <si>
    <t>請</t>
  </si>
  <si>
    <t>疏</t>
  </si>
  <si>
    <t>汰</t>
  </si>
  <si>
    <t>蛋</t>
  </si>
  <si>
    <t>珍</t>
  </si>
  <si>
    <t>伝</t>
  </si>
  <si>
    <t>徳</t>
  </si>
  <si>
    <t>覗</t>
  </si>
  <si>
    <t>帆</t>
  </si>
  <si>
    <t>描</t>
  </si>
  <si>
    <t>柄</t>
  </si>
  <si>
    <t>冒</t>
  </si>
  <si>
    <t>盟</t>
  </si>
  <si>
    <t>輿</t>
  </si>
  <si>
    <t>料</t>
  </si>
  <si>
    <t>倭</t>
  </si>
  <si>
    <t>仭</t>
  </si>
  <si>
    <t>兪</t>
  </si>
  <si>
    <t>卅</t>
  </si>
  <si>
    <t>啻</t>
  </si>
  <si>
    <t>堊</t>
  </si>
  <si>
    <t>嫣</t>
  </si>
  <si>
    <t>崛</t>
  </si>
  <si>
    <t>彖</t>
  </si>
  <si>
    <t>愾</t>
  </si>
  <si>
    <t>拜</t>
  </si>
  <si>
    <t>攸</t>
  </si>
  <si>
    <t>杼</t>
  </si>
  <si>
    <t>楞</t>
  </si>
  <si>
    <t>歔</t>
  </si>
  <si>
    <t>涸</t>
  </si>
  <si>
    <t>濮</t>
  </si>
  <si>
    <t>狒</t>
  </si>
  <si>
    <t>畫</t>
  </si>
  <si>
    <t>眩</t>
  </si>
  <si>
    <t>秡</t>
  </si>
  <si>
    <t>篩</t>
  </si>
  <si>
    <t>總</t>
  </si>
  <si>
    <t>譱</t>
  </si>
  <si>
    <t>臍</t>
  </si>
  <si>
    <t>菫</t>
  </si>
  <si>
    <t>藾</t>
  </si>
  <si>
    <t>蠢</t>
  </si>
  <si>
    <t>訌</t>
  </si>
  <si>
    <t>豼</t>
  </si>
  <si>
    <t>軈</t>
  </si>
  <si>
    <t>鄙</t>
  </si>
  <si>
    <t>鐐</t>
  </si>
  <si>
    <t>霑</t>
  </si>
  <si>
    <t>饒</t>
  </si>
  <si>
    <t>鯀</t>
  </si>
  <si>
    <t>鸛</t>
  </si>
  <si>
    <t>僴</t>
  </si>
  <si>
    <t>暠</t>
  </si>
  <si>
    <t>礰</t>
  </si>
  <si>
    <t>錞</t>
  </si>
  <si>
    <t>∥</t>
  </si>
  <si>
    <t>Ｂ</t>
  </si>
  <si>
    <t>ぢ</t>
  </si>
  <si>
    <t>ヂ</t>
  </si>
  <si>
    <t>β</t>
  </si>
  <si>
    <t>㌢</t>
  </si>
  <si>
    <t>安</t>
  </si>
  <si>
    <t>餌</t>
  </si>
  <si>
    <t>佳</t>
  </si>
  <si>
    <t>蛎</t>
  </si>
  <si>
    <t>澗</t>
  </si>
  <si>
    <t>蟻</t>
  </si>
  <si>
    <t>饗</t>
  </si>
  <si>
    <t>径</t>
  </si>
  <si>
    <t>限</t>
  </si>
  <si>
    <t>溝</t>
  </si>
  <si>
    <t>座</t>
  </si>
  <si>
    <t>斬</t>
  </si>
  <si>
    <t>実</t>
  </si>
  <si>
    <t>渋</t>
  </si>
  <si>
    <t>沼</t>
  </si>
  <si>
    <t>紳</t>
  </si>
  <si>
    <t>逝</t>
  </si>
  <si>
    <t>疎</t>
  </si>
  <si>
    <t>詑</t>
  </si>
  <si>
    <t>誕</t>
  </si>
  <si>
    <t>賃</t>
  </si>
  <si>
    <t>殿</t>
  </si>
  <si>
    <t>涜</t>
  </si>
  <si>
    <t>蚤</t>
  </si>
  <si>
    <t>搬</t>
  </si>
  <si>
    <t>病</t>
  </si>
  <si>
    <t>並</t>
  </si>
  <si>
    <t>紡</t>
  </si>
  <si>
    <t>迷</t>
  </si>
  <si>
    <t>預</t>
  </si>
  <si>
    <t>梁</t>
  </si>
  <si>
    <t>和</t>
  </si>
  <si>
    <t>仟</t>
  </si>
  <si>
    <t>兮</t>
  </si>
  <si>
    <t>丗</t>
  </si>
  <si>
    <t>啾</t>
  </si>
  <si>
    <t>埖</t>
  </si>
  <si>
    <t>嫗</t>
  </si>
  <si>
    <t>崑</t>
  </si>
  <si>
    <t>彗</t>
  </si>
  <si>
    <t>愨</t>
  </si>
  <si>
    <t>拌</t>
  </si>
  <si>
    <t>畋</t>
  </si>
  <si>
    <t>杪</t>
  </si>
  <si>
    <t>楝</t>
  </si>
  <si>
    <t>歛</t>
  </si>
  <si>
    <t>淆</t>
  </si>
  <si>
    <t>濛</t>
  </si>
  <si>
    <t>狢</t>
  </si>
  <si>
    <t>畭</t>
  </si>
  <si>
    <t>眤</t>
  </si>
  <si>
    <t>秣</t>
  </si>
  <si>
    <t>簑</t>
  </si>
  <si>
    <t>綢</t>
  </si>
  <si>
    <t>翅</t>
  </si>
  <si>
    <t>臑</t>
  </si>
  <si>
    <t>菎</t>
  </si>
  <si>
    <t>藺</t>
  </si>
  <si>
    <t>蠡</t>
  </si>
  <si>
    <t>訛</t>
  </si>
  <si>
    <t>貘</t>
  </si>
  <si>
    <t>軋</t>
  </si>
  <si>
    <t>鄲</t>
  </si>
  <si>
    <t>鐶</t>
  </si>
  <si>
    <t>霏</t>
  </si>
  <si>
    <t>饌</t>
  </si>
  <si>
    <t>鯊</t>
  </si>
  <si>
    <t>鸞</t>
  </si>
  <si>
    <t>僘</t>
  </si>
  <si>
    <t>暲</t>
  </si>
  <si>
    <t>礼</t>
  </si>
  <si>
    <t>鋿</t>
  </si>
  <si>
    <t>｜</t>
  </si>
  <si>
    <t>Ｃ</t>
  </si>
  <si>
    <t>っ</t>
  </si>
  <si>
    <t>ッ</t>
  </si>
  <si>
    <t>γ</t>
  </si>
  <si>
    <t>㍍</t>
  </si>
  <si>
    <t>庵</t>
  </si>
  <si>
    <t>叡</t>
  </si>
  <si>
    <t>加</t>
  </si>
  <si>
    <t>鈎</t>
  </si>
  <si>
    <t>潅</t>
  </si>
  <si>
    <t>誼</t>
  </si>
  <si>
    <t>驚</t>
  </si>
  <si>
    <t>恵</t>
  </si>
  <si>
    <t>乎</t>
  </si>
  <si>
    <t>甲</t>
  </si>
  <si>
    <t>挫</t>
  </si>
  <si>
    <t>暫</t>
  </si>
  <si>
    <t>蔀</t>
  </si>
  <si>
    <t>獣</t>
  </si>
  <si>
    <t>消</t>
  </si>
  <si>
    <t>臣</t>
  </si>
  <si>
    <t>醒</t>
  </si>
  <si>
    <t>礎</t>
  </si>
  <si>
    <t>唾</t>
  </si>
  <si>
    <t>鍛</t>
  </si>
  <si>
    <t>鎮</t>
  </si>
  <si>
    <t>澱</t>
  </si>
  <si>
    <t>特</t>
  </si>
  <si>
    <t>巴</t>
  </si>
  <si>
    <t>斑</t>
  </si>
  <si>
    <t>秒</t>
  </si>
  <si>
    <t>蔽</t>
  </si>
  <si>
    <t>肪</t>
  </si>
  <si>
    <t>銘</t>
  </si>
  <si>
    <t>傭</t>
  </si>
  <si>
    <t>涼</t>
  </si>
  <si>
    <t>話</t>
  </si>
  <si>
    <t>价</t>
  </si>
  <si>
    <t>冀</t>
  </si>
  <si>
    <t>卉</t>
  </si>
  <si>
    <t>喘</t>
  </si>
  <si>
    <t>埣</t>
  </si>
  <si>
    <t>嫦</t>
  </si>
  <si>
    <t>崔</t>
  </si>
  <si>
    <t>彙</t>
  </si>
  <si>
    <t>愧</t>
  </si>
  <si>
    <t>拊</t>
  </si>
  <si>
    <t>效</t>
  </si>
  <si>
    <t>枌</t>
  </si>
  <si>
    <t>榁</t>
  </si>
  <si>
    <t>歟</t>
  </si>
  <si>
    <t>淬</t>
  </si>
  <si>
    <t>瀉</t>
  </si>
  <si>
    <t>狠</t>
  </si>
  <si>
    <t>畸</t>
  </si>
  <si>
    <t>眞</t>
  </si>
  <si>
    <t>稈</t>
  </si>
  <si>
    <t>簔</t>
  </si>
  <si>
    <t>綯</t>
  </si>
  <si>
    <t>翆</t>
  </si>
  <si>
    <t>臙</t>
  </si>
  <si>
    <t>菽</t>
  </si>
  <si>
    <t>蘆</t>
  </si>
  <si>
    <t>蠱</t>
  </si>
  <si>
    <t>訝</t>
  </si>
  <si>
    <t>戝</t>
  </si>
  <si>
    <t>軛</t>
  </si>
  <si>
    <t>鄰</t>
  </si>
  <si>
    <t>鐫</t>
  </si>
  <si>
    <t>霖</t>
  </si>
  <si>
    <t>饕</t>
  </si>
  <si>
    <t>鮹</t>
  </si>
  <si>
    <t>鹵</t>
  </si>
  <si>
    <t>兊</t>
  </si>
  <si>
    <t>暿</t>
  </si>
  <si>
    <t>神</t>
  </si>
  <si>
    <t>錝</t>
  </si>
  <si>
    <t>…</t>
  </si>
  <si>
    <t>Ｄ</t>
  </si>
  <si>
    <t>つ</t>
  </si>
  <si>
    <t>ツ</t>
  </si>
  <si>
    <t>δ</t>
  </si>
  <si>
    <t>㌘</t>
  </si>
  <si>
    <t>按</t>
  </si>
  <si>
    <t>営</t>
  </si>
  <si>
    <t>可</t>
  </si>
  <si>
    <t>劃</t>
  </si>
  <si>
    <t>環</t>
  </si>
  <si>
    <t>議</t>
  </si>
  <si>
    <t>仰</t>
  </si>
  <si>
    <t>慶</t>
  </si>
  <si>
    <t>個</t>
  </si>
  <si>
    <t>皇</t>
  </si>
  <si>
    <t>債</t>
  </si>
  <si>
    <t>残</t>
  </si>
  <si>
    <t>篠</t>
  </si>
  <si>
    <t>縦</t>
  </si>
  <si>
    <t>渉</t>
  </si>
  <si>
    <t>芯</t>
  </si>
  <si>
    <t>青</t>
  </si>
  <si>
    <t>祖</t>
  </si>
  <si>
    <t>堕</t>
  </si>
  <si>
    <t>団</t>
  </si>
  <si>
    <t>陳</t>
  </si>
  <si>
    <t>田</t>
  </si>
  <si>
    <t>督</t>
  </si>
  <si>
    <t>把</t>
  </si>
  <si>
    <t>板</t>
  </si>
  <si>
    <t>苗</t>
  </si>
  <si>
    <t>閉</t>
  </si>
  <si>
    <t>膨</t>
  </si>
  <si>
    <t>鳴</t>
  </si>
  <si>
    <t>幼</t>
  </si>
  <si>
    <t>猟</t>
  </si>
  <si>
    <t>歪</t>
  </si>
  <si>
    <t>伉</t>
  </si>
  <si>
    <t>冂</t>
  </si>
  <si>
    <t>卍</t>
  </si>
  <si>
    <t>喞</t>
  </si>
  <si>
    <t>堋</t>
  </si>
  <si>
    <t>嫩</t>
  </si>
  <si>
    <t>崢</t>
  </si>
  <si>
    <t>彡</t>
  </si>
  <si>
    <t>慊</t>
  </si>
  <si>
    <t>拂</t>
  </si>
  <si>
    <t>敖</t>
  </si>
  <si>
    <t>枋</t>
  </si>
  <si>
    <t>楪</t>
  </si>
  <si>
    <t>歡</t>
  </si>
  <si>
    <t>淞</t>
  </si>
  <si>
    <t>瀋</t>
  </si>
  <si>
    <t>狡</t>
  </si>
  <si>
    <t>當</t>
  </si>
  <si>
    <t>眥</t>
  </si>
  <si>
    <t>稍</t>
  </si>
  <si>
    <t>篦</t>
  </si>
  <si>
    <t>緜</t>
  </si>
  <si>
    <t>翊</t>
  </si>
  <si>
    <t>臘</t>
  </si>
  <si>
    <t>萃</t>
  </si>
  <si>
    <t>蘢</t>
  </si>
  <si>
    <t>蠶</t>
  </si>
  <si>
    <t>訥</t>
  </si>
  <si>
    <t>貭</t>
  </si>
  <si>
    <t>軣</t>
  </si>
  <si>
    <t>酊</t>
  </si>
  <si>
    <t>鐵</t>
  </si>
  <si>
    <t>霙</t>
  </si>
  <si>
    <t>馗</t>
  </si>
  <si>
    <t>鯆</t>
  </si>
  <si>
    <t>鹹</t>
  </si>
  <si>
    <t>兤</t>
  </si>
  <si>
    <t>曺</t>
  </si>
  <si>
    <t>祥</t>
  </si>
  <si>
    <t>錂</t>
  </si>
  <si>
    <t>‥</t>
  </si>
  <si>
    <t>Ｅ</t>
  </si>
  <si>
    <t>づ</t>
  </si>
  <si>
    <t>ヅ</t>
  </si>
  <si>
    <t>ε</t>
  </si>
  <si>
    <t>㌧</t>
  </si>
  <si>
    <t>暗</t>
  </si>
  <si>
    <t>嬰</t>
  </si>
  <si>
    <t>嘉</t>
  </si>
  <si>
    <t>嚇</t>
  </si>
  <si>
    <t>甘</t>
  </si>
  <si>
    <t>掬</t>
  </si>
  <si>
    <t>凝</t>
  </si>
  <si>
    <t>慧</t>
  </si>
  <si>
    <t>古</t>
  </si>
  <si>
    <t>硬</t>
  </si>
  <si>
    <t>催</t>
  </si>
  <si>
    <t>仕</t>
  </si>
  <si>
    <t>偲</t>
  </si>
  <si>
    <t>重</t>
  </si>
  <si>
    <t>湘</t>
  </si>
  <si>
    <t>薪</t>
  </si>
  <si>
    <t>静</t>
  </si>
  <si>
    <t>租</t>
  </si>
  <si>
    <t>妥</t>
  </si>
  <si>
    <t>壇</t>
  </si>
  <si>
    <t>津</t>
  </si>
  <si>
    <t>電</t>
  </si>
  <si>
    <t>禿</t>
  </si>
  <si>
    <t>播</t>
  </si>
  <si>
    <t>氾</t>
  </si>
  <si>
    <t>錨</t>
  </si>
  <si>
    <t>陛</t>
  </si>
  <si>
    <t>謀</t>
  </si>
  <si>
    <t>姪</t>
  </si>
  <si>
    <t>妖</t>
  </si>
  <si>
    <t>療</t>
  </si>
  <si>
    <t>賄</t>
  </si>
  <si>
    <t>佚</t>
  </si>
  <si>
    <t>囘</t>
  </si>
  <si>
    <t>凖</t>
  </si>
  <si>
    <t>單</t>
  </si>
  <si>
    <t>堙</t>
  </si>
  <si>
    <t>嫖</t>
  </si>
  <si>
    <t>崚</t>
  </si>
  <si>
    <t>彭</t>
  </si>
  <si>
    <t>愿</t>
  </si>
  <si>
    <t>拇</t>
  </si>
  <si>
    <t>敕</t>
  </si>
  <si>
    <t>枦</t>
  </si>
  <si>
    <t>榲</t>
  </si>
  <si>
    <t>歸</t>
  </si>
  <si>
    <t>淌</t>
  </si>
  <si>
    <t>濺</t>
  </si>
  <si>
    <t>狹</t>
  </si>
  <si>
    <t>疆</t>
  </si>
  <si>
    <t>眦</t>
  </si>
  <si>
    <t>稘</t>
  </si>
  <si>
    <t>篥</t>
  </si>
  <si>
    <t>綸</t>
  </si>
  <si>
    <t>翕</t>
  </si>
  <si>
    <t>臈</t>
  </si>
  <si>
    <t>菘</t>
  </si>
  <si>
    <t>蘚</t>
  </si>
  <si>
    <t>蠹</t>
  </si>
  <si>
    <t>訶</t>
  </si>
  <si>
    <t>貪</t>
  </si>
  <si>
    <t>軼</t>
  </si>
  <si>
    <t>酖</t>
  </si>
  <si>
    <t>鐡</t>
  </si>
  <si>
    <t>霤</t>
  </si>
  <si>
    <t>馘</t>
  </si>
  <si>
    <t>鯏</t>
  </si>
  <si>
    <t>鹽</t>
  </si>
  <si>
    <t>冝</t>
  </si>
  <si>
    <t>朎</t>
  </si>
  <si>
    <t>禔</t>
  </si>
  <si>
    <t>鍰</t>
  </si>
  <si>
    <t>‘</t>
  </si>
  <si>
    <t>Ｆ</t>
  </si>
  <si>
    <t>て</t>
  </si>
  <si>
    <t>テ</t>
  </si>
  <si>
    <t>ζ</t>
  </si>
  <si>
    <t>㌃</t>
  </si>
  <si>
    <t>案</t>
  </si>
  <si>
    <t>影</t>
  </si>
  <si>
    <t>夏</t>
  </si>
  <si>
    <t>各</t>
  </si>
  <si>
    <t>監</t>
  </si>
  <si>
    <t>菊</t>
  </si>
  <si>
    <t>尭</t>
  </si>
  <si>
    <t>憩</t>
  </si>
  <si>
    <t>呼</t>
  </si>
  <si>
    <t>稿</t>
  </si>
  <si>
    <t>再</t>
  </si>
  <si>
    <t>仔</t>
  </si>
  <si>
    <t>柴</t>
  </si>
  <si>
    <t>銃</t>
  </si>
  <si>
    <t>焼</t>
  </si>
  <si>
    <t>親</t>
  </si>
  <si>
    <t>斉</t>
  </si>
  <si>
    <t>粗</t>
  </si>
  <si>
    <t>惰</t>
  </si>
  <si>
    <t>弾</t>
  </si>
  <si>
    <t>墜</t>
  </si>
  <si>
    <t>兎</t>
  </si>
  <si>
    <t>篤</t>
  </si>
  <si>
    <t>覇</t>
  </si>
  <si>
    <t>汎</t>
  </si>
  <si>
    <t>鋲</t>
  </si>
  <si>
    <t>米</t>
  </si>
  <si>
    <t>貌</t>
  </si>
  <si>
    <t>牝</t>
  </si>
  <si>
    <t>容</t>
  </si>
  <si>
    <t>瞭</t>
  </si>
  <si>
    <t>脇</t>
  </si>
  <si>
    <t>估</t>
  </si>
  <si>
    <t>册</t>
  </si>
  <si>
    <t>卞</t>
  </si>
  <si>
    <t>啼</t>
  </si>
  <si>
    <t>堝</t>
  </si>
  <si>
    <t>嫺</t>
  </si>
  <si>
    <t>崙</t>
  </si>
  <si>
    <t>彳</t>
  </si>
  <si>
    <t>愼</t>
  </si>
  <si>
    <t>抛</t>
  </si>
  <si>
    <t>敍</t>
  </si>
  <si>
    <t>枡</t>
  </si>
  <si>
    <t>榮</t>
  </si>
  <si>
    <t>歹</t>
  </si>
  <si>
    <t>淨</t>
  </si>
  <si>
    <t>瀑</t>
  </si>
  <si>
    <t>狷</t>
  </si>
  <si>
    <t>疇</t>
  </si>
  <si>
    <t>眛</t>
  </si>
  <si>
    <t>稙</t>
  </si>
  <si>
    <t>籠</t>
  </si>
  <si>
    <t>綟</t>
  </si>
  <si>
    <t>翔</t>
  </si>
  <si>
    <t>臚</t>
  </si>
  <si>
    <t>萋</t>
  </si>
  <si>
    <t>蘰</t>
  </si>
  <si>
    <t>蠧</t>
  </si>
  <si>
    <t>詁</t>
  </si>
  <si>
    <t>貽</t>
  </si>
  <si>
    <t>軻</t>
  </si>
  <si>
    <t>酘</t>
  </si>
  <si>
    <t>鐺</t>
  </si>
  <si>
    <t>霪</t>
  </si>
  <si>
    <t>馥</t>
  </si>
  <si>
    <t>鯑</t>
  </si>
  <si>
    <t>麁</t>
  </si>
  <si>
    <t>冾</t>
  </si>
  <si>
    <t>朗</t>
  </si>
  <si>
    <t>福</t>
  </si>
  <si>
    <t>鍗</t>
  </si>
  <si>
    <t>’</t>
  </si>
  <si>
    <t>Ｇ</t>
  </si>
  <si>
    <t>で</t>
  </si>
  <si>
    <t>デ</t>
  </si>
  <si>
    <t>η</t>
  </si>
  <si>
    <t>㌶</t>
  </si>
  <si>
    <t>闇</t>
  </si>
  <si>
    <t>映</t>
  </si>
  <si>
    <t>嫁</t>
  </si>
  <si>
    <t>廓</t>
  </si>
  <si>
    <t>看</t>
  </si>
  <si>
    <t>鞠</t>
  </si>
  <si>
    <t>暁</t>
  </si>
  <si>
    <t>掲</t>
  </si>
  <si>
    <t>固</t>
  </si>
  <si>
    <t>糠</t>
  </si>
  <si>
    <t>最</t>
  </si>
  <si>
    <t>伺</t>
  </si>
  <si>
    <t>芝</t>
  </si>
  <si>
    <t>叔</t>
  </si>
  <si>
    <t>焦</t>
  </si>
  <si>
    <t>診</t>
  </si>
  <si>
    <t>税</t>
  </si>
  <si>
    <t>素</t>
  </si>
  <si>
    <t>打</t>
  </si>
  <si>
    <t>断</t>
  </si>
  <si>
    <t>椎</t>
  </si>
  <si>
    <t>吐</t>
  </si>
  <si>
    <t>毒</t>
  </si>
  <si>
    <t>杷</t>
  </si>
  <si>
    <t>版</t>
  </si>
  <si>
    <t>蒜</t>
  </si>
  <si>
    <t>頁</t>
  </si>
  <si>
    <t>貿</t>
  </si>
  <si>
    <t>滅</t>
  </si>
  <si>
    <t>庸</t>
  </si>
  <si>
    <t>稜</t>
  </si>
  <si>
    <t>惑</t>
  </si>
  <si>
    <t>佛</t>
  </si>
  <si>
    <t>冉</t>
  </si>
  <si>
    <t>卩</t>
  </si>
  <si>
    <t>喃</t>
  </si>
  <si>
    <t>塲</t>
  </si>
  <si>
    <t>嫻</t>
  </si>
  <si>
    <t>崘</t>
  </si>
  <si>
    <t>彷</t>
  </si>
  <si>
    <t>愬</t>
  </si>
  <si>
    <t>拉</t>
  </si>
  <si>
    <t>敘</t>
  </si>
  <si>
    <t>枅</t>
  </si>
  <si>
    <t>槐</t>
  </si>
  <si>
    <t>歿</t>
  </si>
  <si>
    <t>淒</t>
  </si>
  <si>
    <t>瀁</t>
  </si>
  <si>
    <t>倏</t>
  </si>
  <si>
    <t>畴</t>
  </si>
  <si>
    <t>眷</t>
  </si>
  <si>
    <t>稠</t>
  </si>
  <si>
    <t>簀</t>
  </si>
  <si>
    <t>綰</t>
  </si>
  <si>
    <t>翡</t>
  </si>
  <si>
    <t>臟</t>
  </si>
  <si>
    <t>菁</t>
  </si>
  <si>
    <t>蘿</t>
  </si>
  <si>
    <t>蠻</t>
  </si>
  <si>
    <t>詛</t>
  </si>
  <si>
    <t>貲</t>
  </si>
  <si>
    <t>軫</t>
  </si>
  <si>
    <t>酣</t>
  </si>
  <si>
    <t>鑁</t>
  </si>
  <si>
    <t>霰</t>
  </si>
  <si>
    <t>馭</t>
  </si>
  <si>
    <t>鯒</t>
  </si>
  <si>
    <t>麈</t>
  </si>
  <si>
    <t>凬</t>
  </si>
  <si>
    <t>杦</t>
  </si>
  <si>
    <t>禛</t>
  </si>
  <si>
    <t>鎤</t>
  </si>
  <si>
    <t>“</t>
  </si>
  <si>
    <t>Ｈ</t>
  </si>
  <si>
    <t>と</t>
  </si>
  <si>
    <t>ト</t>
  </si>
  <si>
    <t>θ</t>
  </si>
  <si>
    <t>㍑</t>
  </si>
  <si>
    <t>鞍</t>
  </si>
  <si>
    <t>曳</t>
  </si>
  <si>
    <t>家</t>
  </si>
  <si>
    <t>拡</t>
  </si>
  <si>
    <t>竿</t>
  </si>
  <si>
    <t>吉</t>
  </si>
  <si>
    <t>業</t>
  </si>
  <si>
    <t>携</t>
  </si>
  <si>
    <t>姑</t>
  </si>
  <si>
    <t>紅</t>
  </si>
  <si>
    <t>哉</t>
  </si>
  <si>
    <t>使</t>
  </si>
  <si>
    <t>屡</t>
  </si>
  <si>
    <t>夙</t>
  </si>
  <si>
    <t>照</t>
  </si>
  <si>
    <t>身</t>
  </si>
  <si>
    <t>脆</t>
  </si>
  <si>
    <t>組</t>
  </si>
  <si>
    <t>柁</t>
  </si>
  <si>
    <t>暖</t>
  </si>
  <si>
    <t>槌</t>
  </si>
  <si>
    <t>堵</t>
  </si>
  <si>
    <t>独</t>
  </si>
  <si>
    <t>波</t>
  </si>
  <si>
    <t>犯</t>
  </si>
  <si>
    <t>蛭</t>
  </si>
  <si>
    <t>僻</t>
  </si>
  <si>
    <t>鉾</t>
  </si>
  <si>
    <t>免</t>
  </si>
  <si>
    <t>揚</t>
  </si>
  <si>
    <t>糧</t>
  </si>
  <si>
    <t>枠</t>
  </si>
  <si>
    <t>佝</t>
  </si>
  <si>
    <t>冏</t>
  </si>
  <si>
    <t>卮</t>
  </si>
  <si>
    <t>喩</t>
  </si>
  <si>
    <t>堡</t>
  </si>
  <si>
    <t>嬌</t>
  </si>
  <si>
    <t>嵌</t>
  </si>
  <si>
    <t>徃</t>
  </si>
  <si>
    <t>愴</t>
  </si>
  <si>
    <t>挌</t>
  </si>
  <si>
    <t>敞</t>
  </si>
  <si>
    <t>枷</t>
  </si>
  <si>
    <t>榿</t>
  </si>
  <si>
    <t>殀</t>
  </si>
  <si>
    <t>淅</t>
  </si>
  <si>
    <t>瀏</t>
  </si>
  <si>
    <t>猗</t>
  </si>
  <si>
    <t>疊</t>
  </si>
  <si>
    <t>眸</t>
  </si>
  <si>
    <t>稟</t>
  </si>
  <si>
    <t>簇</t>
  </si>
  <si>
    <t>緘</t>
  </si>
  <si>
    <t>翦</t>
  </si>
  <si>
    <t>臠</t>
  </si>
  <si>
    <t>菷</t>
  </si>
  <si>
    <t>虍</t>
  </si>
  <si>
    <t>衄</t>
  </si>
  <si>
    <t>詒</t>
  </si>
  <si>
    <t>貳</t>
  </si>
  <si>
    <t>軾</t>
  </si>
  <si>
    <t>酥</t>
  </si>
  <si>
    <t>鑒</t>
  </si>
  <si>
    <t>霹</t>
  </si>
  <si>
    <t>馮</t>
  </si>
  <si>
    <t>鯣</t>
  </si>
  <si>
    <t>麋</t>
  </si>
  <si>
    <t>刕</t>
  </si>
  <si>
    <t>枻</t>
  </si>
  <si>
    <t>竑</t>
  </si>
  <si>
    <t>鏆</t>
  </si>
  <si>
    <t>”</t>
  </si>
  <si>
    <t>Ｉ</t>
  </si>
  <si>
    <t>ど</t>
  </si>
  <si>
    <t>ド</t>
  </si>
  <si>
    <t>ι</t>
  </si>
  <si>
    <t>㍗</t>
  </si>
  <si>
    <t>杏</t>
  </si>
  <si>
    <t>栄</t>
  </si>
  <si>
    <t>寡</t>
  </si>
  <si>
    <t>撹</t>
  </si>
  <si>
    <t>管</t>
  </si>
  <si>
    <t>吃</t>
  </si>
  <si>
    <t>局</t>
  </si>
  <si>
    <t>敬</t>
  </si>
  <si>
    <t>孤</t>
  </si>
  <si>
    <t>紘</t>
  </si>
  <si>
    <t>塞</t>
  </si>
  <si>
    <t>刺</t>
  </si>
  <si>
    <t>蕊</t>
  </si>
  <si>
    <t>宿</t>
  </si>
  <si>
    <t>症</t>
  </si>
  <si>
    <t>辛</t>
  </si>
  <si>
    <t>隻</t>
  </si>
  <si>
    <t>蘇</t>
  </si>
  <si>
    <t>舵</t>
  </si>
  <si>
    <t>檀</t>
  </si>
  <si>
    <t>追</t>
  </si>
  <si>
    <t>塗</t>
  </si>
  <si>
    <t>読</t>
  </si>
  <si>
    <t>派</t>
  </si>
  <si>
    <t>班</t>
  </si>
  <si>
    <t>鰭</t>
  </si>
  <si>
    <t>壁</t>
  </si>
  <si>
    <t>防</t>
  </si>
  <si>
    <t>棉</t>
  </si>
  <si>
    <t>揺</t>
  </si>
  <si>
    <t>良</t>
  </si>
  <si>
    <t>鷲</t>
  </si>
  <si>
    <t>佗</t>
  </si>
  <si>
    <t>冑</t>
  </si>
  <si>
    <t>夘</t>
  </si>
  <si>
    <t>喇</t>
  </si>
  <si>
    <t>塢</t>
  </si>
  <si>
    <t>嬋</t>
  </si>
  <si>
    <t>嵒</t>
  </si>
  <si>
    <t>徂</t>
  </si>
  <si>
    <t>愽</t>
  </si>
  <si>
    <t>拮</t>
  </si>
  <si>
    <t>敝</t>
  </si>
  <si>
    <t>柯</t>
  </si>
  <si>
    <t>槁</t>
  </si>
  <si>
    <t>殄</t>
  </si>
  <si>
    <t>淺</t>
  </si>
  <si>
    <t>濾</t>
  </si>
  <si>
    <t>猊</t>
  </si>
  <si>
    <t>疉</t>
  </si>
  <si>
    <t>睇</t>
  </si>
  <si>
    <t>禀</t>
  </si>
  <si>
    <t>簓</t>
  </si>
  <si>
    <t>緝</t>
  </si>
  <si>
    <t>翩</t>
  </si>
  <si>
    <t>臧</t>
  </si>
  <si>
    <t>萇</t>
  </si>
  <si>
    <t>乕</t>
  </si>
  <si>
    <t>衂</t>
  </si>
  <si>
    <t>詆</t>
  </si>
  <si>
    <t>貮</t>
  </si>
  <si>
    <t>輊</t>
  </si>
  <si>
    <t>酩</t>
  </si>
  <si>
    <t>鑄</t>
  </si>
  <si>
    <t>霽</t>
  </si>
  <si>
    <t>馼</t>
  </si>
  <si>
    <t>鯢</t>
  </si>
  <si>
    <t>麌</t>
  </si>
  <si>
    <t>劜</t>
  </si>
  <si>
    <t>桒</t>
  </si>
  <si>
    <t>竧</t>
  </si>
  <si>
    <t>鏞</t>
  </si>
  <si>
    <t>（</t>
  </si>
  <si>
    <t>∧</t>
  </si>
  <si>
    <t>Ｊ</t>
  </si>
  <si>
    <t>な</t>
  </si>
  <si>
    <t>ナ</t>
  </si>
  <si>
    <t>κ</t>
  </si>
  <si>
    <t>㌍</t>
  </si>
  <si>
    <t>以</t>
  </si>
  <si>
    <t>永</t>
  </si>
  <si>
    <t>科</t>
  </si>
  <si>
    <t>格</t>
  </si>
  <si>
    <t>簡</t>
  </si>
  <si>
    <t>喫</t>
  </si>
  <si>
    <t>曲</t>
  </si>
  <si>
    <t>景</t>
  </si>
  <si>
    <t>己</t>
  </si>
  <si>
    <t>絞</t>
  </si>
  <si>
    <t>妻</t>
  </si>
  <si>
    <t>司</t>
  </si>
  <si>
    <t>縞</t>
  </si>
  <si>
    <t>淑</t>
  </si>
  <si>
    <t>省</t>
  </si>
  <si>
    <t>進</t>
  </si>
  <si>
    <t>席</t>
  </si>
  <si>
    <t>訴</t>
  </si>
  <si>
    <t>楕</t>
  </si>
  <si>
    <t>段</t>
  </si>
  <si>
    <t>鎚</t>
  </si>
  <si>
    <t>妬</t>
  </si>
  <si>
    <t>栃</t>
  </si>
  <si>
    <t>琶</t>
  </si>
  <si>
    <t>畔</t>
  </si>
  <si>
    <t>品</t>
  </si>
  <si>
    <t>癖</t>
  </si>
  <si>
    <t>吠</t>
  </si>
  <si>
    <t>綿</t>
  </si>
  <si>
    <t>擁</t>
  </si>
  <si>
    <t>諒</t>
  </si>
  <si>
    <t>亙</t>
  </si>
  <si>
    <t>佇</t>
  </si>
  <si>
    <t>冓</t>
  </si>
  <si>
    <t>卻</t>
  </si>
  <si>
    <t>喨</t>
  </si>
  <si>
    <t>塋</t>
  </si>
  <si>
    <t>嬖</t>
  </si>
  <si>
    <t>嵎</t>
  </si>
  <si>
    <t>彿</t>
  </si>
  <si>
    <t>慂</t>
  </si>
  <si>
    <t>拱</t>
  </si>
  <si>
    <t>敲</t>
  </si>
  <si>
    <t>枴</t>
  </si>
  <si>
    <t>槓</t>
  </si>
  <si>
    <t>殃</t>
  </si>
  <si>
    <t>淙</t>
  </si>
  <si>
    <t>瀛</t>
  </si>
  <si>
    <t>猜</t>
  </si>
  <si>
    <t>疂</t>
  </si>
  <si>
    <t>睚</t>
  </si>
  <si>
    <t>稱</t>
  </si>
  <si>
    <t>篳</t>
  </si>
  <si>
    <t>緤</t>
  </si>
  <si>
    <t>翳</t>
  </si>
  <si>
    <t>臺</t>
  </si>
  <si>
    <t>菠</t>
  </si>
  <si>
    <t>虔</t>
  </si>
  <si>
    <t>衒</t>
  </si>
  <si>
    <t>詈</t>
  </si>
  <si>
    <t>貶</t>
  </si>
  <si>
    <t>輅</t>
  </si>
  <si>
    <t>酳</t>
  </si>
  <si>
    <t>鑛</t>
  </si>
  <si>
    <t>霾</t>
  </si>
  <si>
    <t>駟</t>
  </si>
  <si>
    <t>鯤</t>
  </si>
  <si>
    <t>麒</t>
  </si>
  <si>
    <t>劦</t>
  </si>
  <si>
    <t>柀</t>
  </si>
  <si>
    <t>靖</t>
  </si>
  <si>
    <t>鏸</t>
  </si>
  <si>
    <t>）</t>
  </si>
  <si>
    <t>∨</t>
  </si>
  <si>
    <t>Ｋ</t>
  </si>
  <si>
    <t>に</t>
  </si>
  <si>
    <t>ニ</t>
  </si>
  <si>
    <t>λ</t>
  </si>
  <si>
    <t>㌦</t>
  </si>
  <si>
    <t>伊</t>
  </si>
  <si>
    <t>泳</t>
  </si>
  <si>
    <t>暇</t>
  </si>
  <si>
    <t>核</t>
  </si>
  <si>
    <t>緩</t>
  </si>
  <si>
    <t>桔</t>
  </si>
  <si>
    <t>極</t>
  </si>
  <si>
    <t>桂</t>
  </si>
  <si>
    <t>庫</t>
  </si>
  <si>
    <t>綱</t>
  </si>
  <si>
    <t>宰</t>
  </si>
  <si>
    <t>史</t>
  </si>
  <si>
    <t>舎</t>
  </si>
  <si>
    <t>祝</t>
  </si>
  <si>
    <t>硝</t>
  </si>
  <si>
    <t>針</t>
  </si>
  <si>
    <t>惜</t>
  </si>
  <si>
    <t>阻</t>
  </si>
  <si>
    <t>陀</t>
  </si>
  <si>
    <t>男</t>
  </si>
  <si>
    <t>痛</t>
  </si>
  <si>
    <t>屠</t>
  </si>
  <si>
    <t>橡</t>
  </si>
  <si>
    <t>破</t>
  </si>
  <si>
    <t>繁</t>
  </si>
  <si>
    <t>彬</t>
  </si>
  <si>
    <t>碧</t>
  </si>
  <si>
    <t>頬</t>
  </si>
  <si>
    <t>緬</t>
  </si>
  <si>
    <t>曜</t>
  </si>
  <si>
    <t>遼</t>
  </si>
  <si>
    <t>亘</t>
  </si>
  <si>
    <t>佶</t>
  </si>
  <si>
    <t>冕</t>
  </si>
  <si>
    <t>卷</t>
  </si>
  <si>
    <t>嗚</t>
  </si>
  <si>
    <t>塰</t>
  </si>
  <si>
    <t>嬲</t>
  </si>
  <si>
    <t>嵋</t>
  </si>
  <si>
    <t>徊</t>
  </si>
  <si>
    <t>慄</t>
  </si>
  <si>
    <t>挧</t>
  </si>
  <si>
    <t>數</t>
  </si>
  <si>
    <t>柬</t>
  </si>
  <si>
    <t>榾</t>
  </si>
  <si>
    <t>殍</t>
  </si>
  <si>
    <t>淤</t>
  </si>
  <si>
    <t>瀚</t>
  </si>
  <si>
    <t>猖</t>
  </si>
  <si>
    <t>疔</t>
  </si>
  <si>
    <t>睨</t>
  </si>
  <si>
    <t>稻</t>
  </si>
  <si>
    <t>篷</t>
  </si>
  <si>
    <t>緞</t>
  </si>
  <si>
    <t>翹</t>
  </si>
  <si>
    <t>臻</t>
  </si>
  <si>
    <t>菲</t>
  </si>
  <si>
    <t>號</t>
  </si>
  <si>
    <t>衙</t>
  </si>
  <si>
    <t>詼</t>
  </si>
  <si>
    <t>賈</t>
  </si>
  <si>
    <t>輕</t>
  </si>
  <si>
    <t>酲</t>
  </si>
  <si>
    <t>鑠</t>
  </si>
  <si>
    <t>靄</t>
  </si>
  <si>
    <t>駛</t>
  </si>
  <si>
    <t>鯔</t>
  </si>
  <si>
    <t>麕</t>
  </si>
  <si>
    <t>勀</t>
  </si>
  <si>
    <t>栁</t>
  </si>
  <si>
    <t>竫</t>
  </si>
  <si>
    <t>鐱</t>
  </si>
  <si>
    <t>〔</t>
  </si>
  <si>
    <t>Ｌ</t>
  </si>
  <si>
    <t>ぬ</t>
  </si>
  <si>
    <t>ヌ</t>
  </si>
  <si>
    <t>μ</t>
  </si>
  <si>
    <t>㌣</t>
  </si>
  <si>
    <t>位</t>
  </si>
  <si>
    <t>洩</t>
  </si>
  <si>
    <t>果</t>
  </si>
  <si>
    <t>殻</t>
  </si>
  <si>
    <t>缶</t>
  </si>
  <si>
    <t>橘</t>
  </si>
  <si>
    <t>玉</t>
  </si>
  <si>
    <t>渓</t>
  </si>
  <si>
    <t>弧</t>
  </si>
  <si>
    <t>耕</t>
  </si>
  <si>
    <t>彩</t>
  </si>
  <si>
    <t>嗣</t>
  </si>
  <si>
    <t>写</t>
  </si>
  <si>
    <t>縮</t>
  </si>
  <si>
    <t>礁</t>
  </si>
  <si>
    <t>震</t>
  </si>
  <si>
    <t>戚</t>
  </si>
  <si>
    <t>遡</t>
  </si>
  <si>
    <t>駄</t>
  </si>
  <si>
    <t>談</t>
  </si>
  <si>
    <t>通</t>
  </si>
  <si>
    <t>徒</t>
  </si>
  <si>
    <t>凸</t>
  </si>
  <si>
    <t>婆</t>
  </si>
  <si>
    <t>般</t>
  </si>
  <si>
    <t>斌</t>
  </si>
  <si>
    <t>別</t>
  </si>
  <si>
    <t>北</t>
  </si>
  <si>
    <t>面</t>
  </si>
  <si>
    <t>楊</t>
  </si>
  <si>
    <t>量</t>
  </si>
  <si>
    <t>鰐</t>
  </si>
  <si>
    <t>侈</t>
  </si>
  <si>
    <t>冖</t>
  </si>
  <si>
    <t>厂</t>
  </si>
  <si>
    <t>嗅</t>
  </si>
  <si>
    <t>毀</t>
  </si>
  <si>
    <t>嫐</t>
  </si>
  <si>
    <t>嵬</t>
  </si>
  <si>
    <t>很</t>
  </si>
  <si>
    <t>慳</t>
  </si>
  <si>
    <t>挂</t>
  </si>
  <si>
    <t>斂</t>
  </si>
  <si>
    <t>枳</t>
  </si>
  <si>
    <t>槎</t>
  </si>
  <si>
    <t>殘</t>
  </si>
  <si>
    <t>淕</t>
  </si>
  <si>
    <t>潴</t>
  </si>
  <si>
    <t>猝</t>
  </si>
  <si>
    <t>疚</t>
  </si>
  <si>
    <t>睫</t>
  </si>
  <si>
    <t>稾</t>
  </si>
  <si>
    <t>簗</t>
  </si>
  <si>
    <t>緻</t>
  </si>
  <si>
    <t>飜</t>
  </si>
  <si>
    <t>臾</t>
  </si>
  <si>
    <t>萍</t>
  </si>
  <si>
    <t>虧</t>
  </si>
  <si>
    <t>衞</t>
  </si>
  <si>
    <t>詭</t>
  </si>
  <si>
    <t>賁</t>
  </si>
  <si>
    <t>輒</t>
  </si>
  <si>
    <t>醋</t>
  </si>
  <si>
    <t>鑢</t>
  </si>
  <si>
    <t>靆</t>
  </si>
  <si>
    <t>駝</t>
  </si>
  <si>
    <t>鯡</t>
  </si>
  <si>
    <t>麑</t>
  </si>
  <si>
    <t>勛</t>
  </si>
  <si>
    <t>桄</t>
  </si>
  <si>
    <t>箞</t>
  </si>
  <si>
    <t>鑅</t>
  </si>
  <si>
    <t>〕</t>
  </si>
  <si>
    <t>⇒</t>
  </si>
  <si>
    <t>Ｍ</t>
  </si>
  <si>
    <t>ね</t>
  </si>
  <si>
    <t>ネ</t>
  </si>
  <si>
    <t>ν</t>
  </si>
  <si>
    <t>㌫</t>
  </si>
  <si>
    <t>依</t>
  </si>
  <si>
    <t>瑛</t>
  </si>
  <si>
    <t>架</t>
  </si>
  <si>
    <t>獲</t>
  </si>
  <si>
    <t>翰</t>
  </si>
  <si>
    <t>詰</t>
  </si>
  <si>
    <t>桐</t>
  </si>
  <si>
    <t>畦</t>
  </si>
  <si>
    <t>戸</t>
  </si>
  <si>
    <t>考</t>
  </si>
  <si>
    <t>才</t>
  </si>
  <si>
    <t>四</t>
  </si>
  <si>
    <t>射</t>
  </si>
  <si>
    <t>粛</t>
  </si>
  <si>
    <t>祥</t>
  </si>
  <si>
    <t>人</t>
  </si>
  <si>
    <t>斥</t>
  </si>
  <si>
    <t>鼠</t>
  </si>
  <si>
    <t>騨</t>
  </si>
  <si>
    <t>値</t>
  </si>
  <si>
    <t>塚</t>
  </si>
  <si>
    <t>斗</t>
  </si>
  <si>
    <t>突</t>
  </si>
  <si>
    <t>罵</t>
  </si>
  <si>
    <t>藩</t>
  </si>
  <si>
    <t>浜</t>
  </si>
  <si>
    <t>瞥</t>
  </si>
  <si>
    <t>僕</t>
  </si>
  <si>
    <t>麺</t>
  </si>
  <si>
    <t>様</t>
  </si>
  <si>
    <t>陵</t>
  </si>
  <si>
    <t>詫</t>
  </si>
  <si>
    <t>侏</t>
  </si>
  <si>
    <t>冤</t>
  </si>
  <si>
    <t>厖</t>
  </si>
  <si>
    <t>嗟</t>
  </si>
  <si>
    <t>塒</t>
  </si>
  <si>
    <t>嬪</t>
  </si>
  <si>
    <t>嵳</t>
  </si>
  <si>
    <t>徑</t>
  </si>
  <si>
    <t>慷</t>
  </si>
  <si>
    <t>挈</t>
  </si>
  <si>
    <t>斃</t>
  </si>
  <si>
    <t>柩</t>
  </si>
  <si>
    <t>寨</t>
  </si>
  <si>
    <t>殕</t>
  </si>
  <si>
    <t>淪</t>
  </si>
  <si>
    <t>瀝</t>
  </si>
  <si>
    <t>猴</t>
  </si>
  <si>
    <t>疝</t>
  </si>
  <si>
    <t>睛</t>
  </si>
  <si>
    <t>稷</t>
  </si>
  <si>
    <t>簍</t>
  </si>
  <si>
    <t>緲</t>
  </si>
  <si>
    <t>耆</t>
  </si>
  <si>
    <t>舁</t>
  </si>
  <si>
    <t>萢</t>
  </si>
  <si>
    <t>虱</t>
  </si>
  <si>
    <t>衢</t>
  </si>
  <si>
    <t>詬</t>
  </si>
  <si>
    <t>賤</t>
  </si>
  <si>
    <t>輙</t>
  </si>
  <si>
    <t>醉</t>
  </si>
  <si>
    <t>鑞</t>
  </si>
  <si>
    <t>靈</t>
  </si>
  <si>
    <t>駘</t>
  </si>
  <si>
    <t>鰺</t>
  </si>
  <si>
    <t>麝</t>
  </si>
  <si>
    <t>匀</t>
  </si>
  <si>
    <t>棏</t>
  </si>
  <si>
    <t>精</t>
  </si>
  <si>
    <t>鑈</t>
  </si>
  <si>
    <t>［</t>
  </si>
  <si>
    <t>⇔</t>
  </si>
  <si>
    <t>Ｎ</t>
  </si>
  <si>
    <t>の</t>
  </si>
  <si>
    <t>ノ</t>
  </si>
  <si>
    <t>ξ</t>
  </si>
  <si>
    <t>㍊</t>
  </si>
  <si>
    <t>偉</t>
  </si>
  <si>
    <t>盈</t>
  </si>
  <si>
    <t>歌</t>
  </si>
  <si>
    <t>確</t>
  </si>
  <si>
    <t>肝</t>
  </si>
  <si>
    <t>砧</t>
  </si>
  <si>
    <t>粁</t>
  </si>
  <si>
    <t>稽</t>
  </si>
  <si>
    <t>故</t>
  </si>
  <si>
    <t>肯</t>
  </si>
  <si>
    <t>採</t>
  </si>
  <si>
    <t>士</t>
  </si>
  <si>
    <t>捨</t>
  </si>
  <si>
    <t>塾</t>
  </si>
  <si>
    <t>称</t>
  </si>
  <si>
    <t>仁</t>
  </si>
  <si>
    <t>昔</t>
  </si>
  <si>
    <t>僧</t>
  </si>
  <si>
    <t>体</t>
  </si>
  <si>
    <t>知</t>
  </si>
  <si>
    <t>栂</t>
  </si>
  <si>
    <t>杜</t>
  </si>
  <si>
    <t>椴</t>
  </si>
  <si>
    <t>芭</t>
  </si>
  <si>
    <t>販</t>
  </si>
  <si>
    <t>瀕</t>
  </si>
  <si>
    <t>蔑</t>
  </si>
  <si>
    <t>卜</t>
  </si>
  <si>
    <t>摸</t>
  </si>
  <si>
    <t>洋</t>
  </si>
  <si>
    <t>領</t>
  </si>
  <si>
    <t>藁</t>
  </si>
  <si>
    <t>侘</t>
  </si>
  <si>
    <t>冦</t>
  </si>
  <si>
    <t>厠</t>
  </si>
  <si>
    <t>嗄</t>
  </si>
  <si>
    <t>堽</t>
  </si>
  <si>
    <t>嬶</t>
  </si>
  <si>
    <t>嵶</t>
  </si>
  <si>
    <t>徇</t>
  </si>
  <si>
    <t>慘</t>
  </si>
  <si>
    <t>拯</t>
  </si>
  <si>
    <t>變</t>
  </si>
  <si>
    <t>枸</t>
  </si>
  <si>
    <t>槊</t>
  </si>
  <si>
    <t>殞</t>
  </si>
  <si>
    <t>淮</t>
  </si>
  <si>
    <t>瀘</t>
  </si>
  <si>
    <t>猯</t>
  </si>
  <si>
    <t>疥</t>
  </si>
  <si>
    <t>睥</t>
  </si>
  <si>
    <t>穃</t>
  </si>
  <si>
    <t>篶</t>
  </si>
  <si>
    <t>緡</t>
  </si>
  <si>
    <t>耄</t>
  </si>
  <si>
    <t>舂</t>
  </si>
  <si>
    <t>萠</t>
  </si>
  <si>
    <t>蚓</t>
  </si>
  <si>
    <t>衫</t>
  </si>
  <si>
    <t>詢</t>
  </si>
  <si>
    <t>賣</t>
  </si>
  <si>
    <t>輓</t>
  </si>
  <si>
    <t>醂</t>
  </si>
  <si>
    <t>鑪</t>
  </si>
  <si>
    <t>靂</t>
  </si>
  <si>
    <t>駑</t>
  </si>
  <si>
    <t>鯲</t>
  </si>
  <si>
    <t>麥</t>
  </si>
  <si>
    <t>匇</t>
  </si>
  <si>
    <t>﨓</t>
  </si>
  <si>
    <t>絈</t>
  </si>
  <si>
    <t>閒</t>
  </si>
  <si>
    <t>］</t>
  </si>
  <si>
    <t>∀</t>
  </si>
  <si>
    <t>Ｏ</t>
  </si>
  <si>
    <t>は</t>
  </si>
  <si>
    <t>ハ</t>
  </si>
  <si>
    <t>ο</t>
  </si>
  <si>
    <t>㌻</t>
  </si>
  <si>
    <t>囲</t>
  </si>
  <si>
    <t>穎</t>
  </si>
  <si>
    <t>河</t>
  </si>
  <si>
    <t>穫</t>
  </si>
  <si>
    <t>艦</t>
  </si>
  <si>
    <t>杵</t>
  </si>
  <si>
    <t>僅</t>
  </si>
  <si>
    <t>系</t>
  </si>
  <si>
    <t>枯</t>
  </si>
  <si>
    <t>肱</t>
  </si>
  <si>
    <t>栽</t>
  </si>
  <si>
    <t>始</t>
  </si>
  <si>
    <t>赦</t>
  </si>
  <si>
    <t>熟</t>
  </si>
  <si>
    <t>章</t>
  </si>
  <si>
    <t>刃</t>
  </si>
  <si>
    <t>析</t>
  </si>
  <si>
    <t>創</t>
  </si>
  <si>
    <t>堆</t>
  </si>
  <si>
    <t>地</t>
  </si>
  <si>
    <t>掴</t>
  </si>
  <si>
    <t>渡</t>
  </si>
  <si>
    <t>届</t>
  </si>
  <si>
    <t>馬</t>
  </si>
  <si>
    <t>範</t>
  </si>
  <si>
    <t>貧</t>
  </si>
  <si>
    <t>箆</t>
  </si>
  <si>
    <t>墨</t>
  </si>
  <si>
    <t>模</t>
  </si>
  <si>
    <t>溶</t>
  </si>
  <si>
    <t>力</t>
  </si>
  <si>
    <t>蕨</t>
  </si>
  <si>
    <t>佻</t>
  </si>
  <si>
    <t>冢</t>
  </si>
  <si>
    <t>厦</t>
  </si>
  <si>
    <t>嗜</t>
  </si>
  <si>
    <t>塹</t>
  </si>
  <si>
    <t>嬾</t>
  </si>
  <si>
    <t>嶇</t>
  </si>
  <si>
    <t>從</t>
  </si>
  <si>
    <t>慙</t>
  </si>
  <si>
    <t>拵</t>
  </si>
  <si>
    <t>斛</t>
  </si>
  <si>
    <t>柤</t>
  </si>
  <si>
    <t>槝</t>
  </si>
  <si>
    <t>殤</t>
  </si>
  <si>
    <t>渭</t>
  </si>
  <si>
    <t>瀟</t>
  </si>
  <si>
    <t>猩</t>
  </si>
  <si>
    <t>疣</t>
  </si>
  <si>
    <t>睿</t>
  </si>
  <si>
    <t>穗</t>
  </si>
  <si>
    <t>簣</t>
  </si>
  <si>
    <t>縅</t>
  </si>
  <si>
    <t>耋</t>
  </si>
  <si>
    <t>舅</t>
  </si>
  <si>
    <t>莽</t>
  </si>
  <si>
    <t>蚣</t>
  </si>
  <si>
    <t>袁</t>
  </si>
  <si>
    <t>誅</t>
  </si>
  <si>
    <t>賚</t>
  </si>
  <si>
    <t>輜</t>
  </si>
  <si>
    <t>醢</t>
  </si>
  <si>
    <t>鈩</t>
  </si>
  <si>
    <t>靉</t>
  </si>
  <si>
    <t>駭</t>
  </si>
  <si>
    <t>鯱</t>
  </si>
  <si>
    <t>麩</t>
  </si>
  <si>
    <t>匤</t>
  </si>
  <si>
    <t>楨</t>
  </si>
  <si>
    <t>絜</t>
  </si>
  <si>
    <t>隆</t>
  </si>
  <si>
    <t>｛</t>
  </si>
  <si>
    <t>∃</t>
  </si>
  <si>
    <t>Ｐ</t>
  </si>
  <si>
    <t>ば</t>
  </si>
  <si>
    <t>バ</t>
  </si>
  <si>
    <t>π</t>
  </si>
  <si>
    <t>㎜</t>
  </si>
  <si>
    <t>夷</t>
  </si>
  <si>
    <t>頴</t>
  </si>
  <si>
    <t>火</t>
  </si>
  <si>
    <t>覚</t>
  </si>
  <si>
    <t>莞</t>
  </si>
  <si>
    <t>黍</t>
  </si>
  <si>
    <t>勤</t>
  </si>
  <si>
    <t>経</t>
  </si>
  <si>
    <t>湖</t>
  </si>
  <si>
    <t>腔</t>
  </si>
  <si>
    <t>歳</t>
  </si>
  <si>
    <t>姉</t>
  </si>
  <si>
    <t>斜</t>
  </si>
  <si>
    <t>出</t>
  </si>
  <si>
    <t>笑</t>
  </si>
  <si>
    <t>塵</t>
  </si>
  <si>
    <t>石</t>
  </si>
  <si>
    <t>双</t>
  </si>
  <si>
    <t>対</t>
  </si>
  <si>
    <t>弛</t>
  </si>
  <si>
    <t>槻</t>
  </si>
  <si>
    <t>登</t>
  </si>
  <si>
    <t>鳶</t>
  </si>
  <si>
    <t>俳</t>
  </si>
  <si>
    <t>釆</t>
  </si>
  <si>
    <t>賓</t>
  </si>
  <si>
    <t>偏</t>
  </si>
  <si>
    <t>撲</t>
  </si>
  <si>
    <t>茂</t>
  </si>
  <si>
    <t>熔</t>
  </si>
  <si>
    <t>緑</t>
  </si>
  <si>
    <t>椀</t>
  </si>
  <si>
    <t>佩</t>
  </si>
  <si>
    <t>冩</t>
  </si>
  <si>
    <t>厥</t>
  </si>
  <si>
    <t>嗤</t>
  </si>
  <si>
    <t>墅</t>
  </si>
  <si>
    <t>孃</t>
  </si>
  <si>
    <t>嶄</t>
  </si>
  <si>
    <t>徙</t>
  </si>
  <si>
    <t>慚</t>
  </si>
  <si>
    <t>捐</t>
  </si>
  <si>
    <t>斟</t>
  </si>
  <si>
    <t>柞</t>
  </si>
  <si>
    <t>榻</t>
  </si>
  <si>
    <t>殪</t>
  </si>
  <si>
    <t>湮</t>
  </si>
  <si>
    <t>瀰</t>
  </si>
  <si>
    <t>猥</t>
  </si>
  <si>
    <t>痂</t>
  </si>
  <si>
    <t>睾</t>
  </si>
  <si>
    <t>穉</t>
  </si>
  <si>
    <t>簧</t>
  </si>
  <si>
    <t>縊</t>
  </si>
  <si>
    <t>耒</t>
  </si>
  <si>
    <t>與</t>
  </si>
  <si>
    <t>萸</t>
  </si>
  <si>
    <t>蚩</t>
  </si>
  <si>
    <t>衾</t>
  </si>
  <si>
    <t>誂</t>
  </si>
  <si>
    <t>賽</t>
  </si>
  <si>
    <t>輟</t>
  </si>
  <si>
    <t>醫</t>
  </si>
  <si>
    <t>鑰</t>
  </si>
  <si>
    <t>靜</t>
  </si>
  <si>
    <t>駮</t>
  </si>
  <si>
    <t>鯰</t>
  </si>
  <si>
    <t>麸</t>
  </si>
  <si>
    <t>卲</t>
  </si>
  <si>
    <t>﨔</t>
  </si>
  <si>
    <t>綷</t>
  </si>
  <si>
    <t>﨩</t>
  </si>
  <si>
    <t>｝</t>
  </si>
  <si>
    <t>Ｑ</t>
  </si>
  <si>
    <t>ぱ</t>
  </si>
  <si>
    <t>パ</t>
  </si>
  <si>
    <t>ρ</t>
  </si>
  <si>
    <t>а</t>
  </si>
  <si>
    <t>㎝</t>
  </si>
  <si>
    <t>委</t>
  </si>
  <si>
    <t>英</t>
  </si>
  <si>
    <t>珂</t>
  </si>
  <si>
    <t>角</t>
  </si>
  <si>
    <t>観</t>
  </si>
  <si>
    <t>却</t>
  </si>
  <si>
    <t>均</t>
  </si>
  <si>
    <t>継</t>
  </si>
  <si>
    <t>狐</t>
  </si>
  <si>
    <t>膏</t>
  </si>
  <si>
    <t>済</t>
  </si>
  <si>
    <t>姿</t>
  </si>
  <si>
    <t>煮</t>
  </si>
  <si>
    <t>術</t>
  </si>
  <si>
    <t>粧</t>
  </si>
  <si>
    <t>壬</t>
  </si>
  <si>
    <t>積</t>
  </si>
  <si>
    <t>叢</t>
  </si>
  <si>
    <t>耐</t>
  </si>
  <si>
    <t>恥</t>
  </si>
  <si>
    <t>佃</t>
  </si>
  <si>
    <t>菟</t>
  </si>
  <si>
    <t>苫</t>
  </si>
  <si>
    <t>廃</t>
  </si>
  <si>
    <t>煩</t>
  </si>
  <si>
    <t>頻</t>
  </si>
  <si>
    <t>変</t>
  </si>
  <si>
    <t>朴</t>
  </si>
  <si>
    <t>妄</t>
  </si>
  <si>
    <t>用</t>
  </si>
  <si>
    <t>倫</t>
  </si>
  <si>
    <t>湾</t>
  </si>
  <si>
    <t>佰</t>
  </si>
  <si>
    <t>冪</t>
  </si>
  <si>
    <t>厮</t>
  </si>
  <si>
    <t>嗔</t>
  </si>
  <si>
    <t>墹</t>
  </si>
  <si>
    <t>孅</t>
  </si>
  <si>
    <t>嶂</t>
  </si>
  <si>
    <t>徘</t>
  </si>
  <si>
    <t>慫</t>
  </si>
  <si>
    <t>挾</t>
  </si>
  <si>
    <t>斫</t>
  </si>
  <si>
    <t>柝</t>
  </si>
  <si>
    <t>槃</t>
  </si>
  <si>
    <t>殫</t>
  </si>
  <si>
    <t>渮</t>
  </si>
  <si>
    <t>瀾</t>
  </si>
  <si>
    <t>猾</t>
  </si>
  <si>
    <t>疳</t>
  </si>
  <si>
    <t>睹</t>
  </si>
  <si>
    <t>穡</t>
  </si>
  <si>
    <t>簪</t>
  </si>
  <si>
    <t>縣</t>
  </si>
  <si>
    <t>耘</t>
  </si>
  <si>
    <t>舊</t>
  </si>
  <si>
    <t>蔆</t>
  </si>
  <si>
    <t>蚪</t>
  </si>
  <si>
    <t>袞</t>
  </si>
  <si>
    <t>誄</t>
  </si>
  <si>
    <t>賺</t>
  </si>
  <si>
    <t>輛</t>
  </si>
  <si>
    <t>醯</t>
  </si>
  <si>
    <t>鑵</t>
  </si>
  <si>
    <t>靠</t>
  </si>
  <si>
    <t>駱</t>
  </si>
  <si>
    <t>鰕</t>
  </si>
  <si>
    <t>麪</t>
  </si>
  <si>
    <t>厓</t>
  </si>
  <si>
    <t>榘</t>
  </si>
  <si>
    <t>綠</t>
  </si>
  <si>
    <t>隝</t>
  </si>
  <si>
    <t>〈</t>
  </si>
  <si>
    <t>Ｒ</t>
  </si>
  <si>
    <t>ひ</t>
  </si>
  <si>
    <t>ヒ</t>
  </si>
  <si>
    <t>σ</t>
  </si>
  <si>
    <t>б</t>
  </si>
  <si>
    <t>㎞</t>
  </si>
  <si>
    <t>威</t>
  </si>
  <si>
    <t>衛</t>
  </si>
  <si>
    <t>禍</t>
  </si>
  <si>
    <t>赫</t>
  </si>
  <si>
    <t>諌</t>
  </si>
  <si>
    <t>客</t>
  </si>
  <si>
    <t>巾</t>
  </si>
  <si>
    <t>繋</t>
  </si>
  <si>
    <t>糊</t>
  </si>
  <si>
    <t>航</t>
  </si>
  <si>
    <t>災</t>
  </si>
  <si>
    <t>子</t>
  </si>
  <si>
    <t>社</t>
  </si>
  <si>
    <t>述</t>
  </si>
  <si>
    <t>紹</t>
  </si>
  <si>
    <t>尋</t>
  </si>
  <si>
    <t>籍</t>
  </si>
  <si>
    <t>倉</t>
  </si>
  <si>
    <t>岱</t>
  </si>
  <si>
    <t>智</t>
  </si>
  <si>
    <t>漬</t>
  </si>
  <si>
    <t>賭</t>
  </si>
  <si>
    <t>寅</t>
  </si>
  <si>
    <t>拝</t>
  </si>
  <si>
    <t>頒</t>
  </si>
  <si>
    <t>敏</t>
  </si>
  <si>
    <t>片</t>
  </si>
  <si>
    <t>牧</t>
  </si>
  <si>
    <t>孟</t>
  </si>
  <si>
    <t>窯</t>
  </si>
  <si>
    <t>厘</t>
  </si>
  <si>
    <t>碗</t>
  </si>
  <si>
    <t>侑</t>
  </si>
  <si>
    <t>冫</t>
  </si>
  <si>
    <t>厰</t>
  </si>
  <si>
    <t>嘔</t>
  </si>
  <si>
    <t>墟</t>
  </si>
  <si>
    <t>孀</t>
  </si>
  <si>
    <t>嶢</t>
  </si>
  <si>
    <t>徠</t>
  </si>
  <si>
    <t>慴</t>
  </si>
  <si>
    <t>捍</t>
  </si>
  <si>
    <t>斷</t>
  </si>
  <si>
    <t>柢</t>
  </si>
  <si>
    <t>榧</t>
  </si>
  <si>
    <t>殯</t>
  </si>
  <si>
    <t>渙</t>
  </si>
  <si>
    <t>瀲</t>
  </si>
  <si>
    <t>獎</t>
  </si>
  <si>
    <t>痃</t>
  </si>
  <si>
    <t>瞎</t>
  </si>
  <si>
    <t>穢</t>
  </si>
  <si>
    <t>簟</t>
  </si>
  <si>
    <t>縡</t>
  </si>
  <si>
    <t>耙</t>
  </si>
  <si>
    <t>舍</t>
  </si>
  <si>
    <t>菻</t>
  </si>
  <si>
    <t>蚋</t>
  </si>
  <si>
    <t>衵</t>
  </si>
  <si>
    <t>誨</t>
  </si>
  <si>
    <t>賻</t>
  </si>
  <si>
    <t>輌</t>
  </si>
  <si>
    <t>醪</t>
  </si>
  <si>
    <t>鑷</t>
  </si>
  <si>
    <t>靤</t>
  </si>
  <si>
    <t>駲</t>
  </si>
  <si>
    <t>鰔</t>
  </si>
  <si>
    <t>麭</t>
  </si>
  <si>
    <t>厲</t>
  </si>
  <si>
    <t>槢</t>
  </si>
  <si>
    <t>緖</t>
  </si>
  <si>
    <t>隯</t>
  </si>
  <si>
    <t>〉</t>
  </si>
  <si>
    <t>Ｓ</t>
  </si>
  <si>
    <t>び</t>
  </si>
  <si>
    <t>ビ</t>
  </si>
  <si>
    <t>τ</t>
  </si>
  <si>
    <t>в</t>
  </si>
  <si>
    <t>㎎</t>
  </si>
  <si>
    <t>尉</t>
  </si>
  <si>
    <t>詠</t>
  </si>
  <si>
    <t>禾</t>
  </si>
  <si>
    <t>較</t>
  </si>
  <si>
    <t>貫</t>
  </si>
  <si>
    <t>脚</t>
  </si>
  <si>
    <t>錦</t>
  </si>
  <si>
    <t>罫</t>
  </si>
  <si>
    <t>袴</t>
  </si>
  <si>
    <t>荒</t>
  </si>
  <si>
    <t>采</t>
  </si>
  <si>
    <t>屍</t>
  </si>
  <si>
    <t>紗</t>
  </si>
  <si>
    <t>俊</t>
  </si>
  <si>
    <t>肖</t>
  </si>
  <si>
    <t>甚</t>
  </si>
  <si>
    <t>績</t>
  </si>
  <si>
    <t>喪</t>
  </si>
  <si>
    <t>帯</t>
  </si>
  <si>
    <t>池</t>
  </si>
  <si>
    <t>柘</t>
  </si>
  <si>
    <t>途</t>
  </si>
  <si>
    <t>酉</t>
  </si>
  <si>
    <t>排</t>
  </si>
  <si>
    <t>飯</t>
  </si>
  <si>
    <t>瓶</t>
  </si>
  <si>
    <t>篇</t>
  </si>
  <si>
    <t>睦</t>
  </si>
  <si>
    <t>毛</t>
  </si>
  <si>
    <t>羊</t>
  </si>
  <si>
    <t>林</t>
  </si>
  <si>
    <t>腕</t>
  </si>
  <si>
    <t>佯</t>
  </si>
  <si>
    <t>决</t>
  </si>
  <si>
    <t>厶</t>
  </si>
  <si>
    <t>嗷</t>
  </si>
  <si>
    <t>墫</t>
  </si>
  <si>
    <t>孑</t>
  </si>
  <si>
    <t>嶝</t>
  </si>
  <si>
    <t>徨</t>
  </si>
  <si>
    <t>慯</t>
  </si>
  <si>
    <t>搜</t>
  </si>
  <si>
    <t>旃</t>
  </si>
  <si>
    <t>柮</t>
  </si>
  <si>
    <t>樮</t>
  </si>
  <si>
    <t>殲</t>
  </si>
  <si>
    <t>湲</t>
  </si>
  <si>
    <t>灑</t>
  </si>
  <si>
    <t>獏</t>
  </si>
  <si>
    <t>疵</t>
  </si>
  <si>
    <t>瞋</t>
  </si>
  <si>
    <t>穩</t>
  </si>
  <si>
    <t>簷</t>
  </si>
  <si>
    <t>縒</t>
  </si>
  <si>
    <t>耜</t>
  </si>
  <si>
    <t>舐</t>
  </si>
  <si>
    <t>葭</t>
  </si>
  <si>
    <t>蚌</t>
  </si>
  <si>
    <t>衽</t>
  </si>
  <si>
    <t>誡</t>
  </si>
  <si>
    <t>贄</t>
  </si>
  <si>
    <t>輦</t>
  </si>
  <si>
    <t>醵</t>
  </si>
  <si>
    <t>鑽</t>
  </si>
  <si>
    <t>靦</t>
  </si>
  <si>
    <t>駻</t>
  </si>
  <si>
    <t>鰉</t>
  </si>
  <si>
    <t>靡</t>
  </si>
  <si>
    <t>叝</t>
  </si>
  <si>
    <t>樰</t>
  </si>
  <si>
    <t>繒</t>
  </si>
  <si>
    <t>霳</t>
  </si>
  <si>
    <t>《</t>
  </si>
  <si>
    <t>Ｔ</t>
  </si>
  <si>
    <t>ぴ</t>
  </si>
  <si>
    <t>ピ</t>
  </si>
  <si>
    <t>υ</t>
  </si>
  <si>
    <t>г</t>
  </si>
  <si>
    <t>㎏</t>
  </si>
  <si>
    <t>惟</t>
  </si>
  <si>
    <t>鋭</t>
  </si>
  <si>
    <t>稼</t>
  </si>
  <si>
    <t>郭</t>
  </si>
  <si>
    <t>還</t>
  </si>
  <si>
    <t>虐</t>
  </si>
  <si>
    <t>斤</t>
  </si>
  <si>
    <t>茎</t>
  </si>
  <si>
    <t>股</t>
  </si>
  <si>
    <t>行</t>
  </si>
  <si>
    <t>犀</t>
  </si>
  <si>
    <t>市</t>
  </si>
  <si>
    <t>者</t>
  </si>
  <si>
    <t>峻</t>
  </si>
  <si>
    <t>菖</t>
  </si>
  <si>
    <t>尽</t>
  </si>
  <si>
    <t>脊</t>
  </si>
  <si>
    <t>壮</t>
  </si>
  <si>
    <t>待</t>
  </si>
  <si>
    <t>痴</t>
  </si>
  <si>
    <t>辻</t>
  </si>
  <si>
    <t>都</t>
  </si>
  <si>
    <t>瀞</t>
  </si>
  <si>
    <t>敗</t>
  </si>
  <si>
    <t>挽</t>
  </si>
  <si>
    <t>不</t>
  </si>
  <si>
    <t>編</t>
  </si>
  <si>
    <t>穆</t>
  </si>
  <si>
    <t>猛</t>
  </si>
  <si>
    <t>耀</t>
  </si>
  <si>
    <t>淋</t>
  </si>
  <si>
    <t>來</t>
  </si>
  <si>
    <t>冱</t>
  </si>
  <si>
    <t>參</t>
  </si>
  <si>
    <t>嘖</t>
  </si>
  <si>
    <t>墺</t>
  </si>
  <si>
    <t>孕</t>
  </si>
  <si>
    <t>嶬</t>
  </si>
  <si>
    <t>徭</t>
  </si>
  <si>
    <t>慥</t>
  </si>
  <si>
    <t>捏</t>
  </si>
  <si>
    <t>旆</t>
  </si>
  <si>
    <t>枹</t>
  </si>
  <si>
    <t>榑</t>
  </si>
  <si>
    <t>殱</t>
  </si>
  <si>
    <t>湟</t>
  </si>
  <si>
    <t>灣</t>
  </si>
  <si>
    <t>默</t>
  </si>
  <si>
    <t>疽</t>
  </si>
  <si>
    <t>瞑</t>
  </si>
  <si>
    <t>龝</t>
  </si>
  <si>
    <t>簫</t>
  </si>
  <si>
    <t>縱</t>
  </si>
  <si>
    <t>耡</t>
  </si>
  <si>
    <t>舖</t>
  </si>
  <si>
    <t>萪</t>
  </si>
  <si>
    <t>蚶</t>
  </si>
  <si>
    <t>袵</t>
  </si>
  <si>
    <t>誑</t>
  </si>
  <si>
    <t>贅</t>
  </si>
  <si>
    <t>輳</t>
  </si>
  <si>
    <t>醴</t>
  </si>
  <si>
    <t>鑚</t>
  </si>
  <si>
    <t>靨</t>
  </si>
  <si>
    <t>駸</t>
  </si>
  <si>
    <t>鰓</t>
  </si>
  <si>
    <t>黌</t>
  </si>
  <si>
    <t>﨎</t>
  </si>
  <si>
    <t>橫</t>
  </si>
  <si>
    <t>罇</t>
  </si>
  <si>
    <t>霻</t>
  </si>
  <si>
    <t>》</t>
  </si>
  <si>
    <t>Ｕ</t>
  </si>
  <si>
    <t>ふ</t>
  </si>
  <si>
    <t>フ</t>
  </si>
  <si>
    <t>φ</t>
  </si>
  <si>
    <t>д</t>
  </si>
  <si>
    <t>㏄</t>
  </si>
  <si>
    <t>意</t>
  </si>
  <si>
    <t>液</t>
  </si>
  <si>
    <t>箇</t>
  </si>
  <si>
    <t>閣</t>
  </si>
  <si>
    <t>鑑</t>
  </si>
  <si>
    <t>逆</t>
  </si>
  <si>
    <t>欣</t>
  </si>
  <si>
    <t>荊</t>
  </si>
  <si>
    <t>胡</t>
  </si>
  <si>
    <t>衡</t>
  </si>
  <si>
    <t>砕</t>
  </si>
  <si>
    <t>師</t>
  </si>
  <si>
    <t>謝</t>
  </si>
  <si>
    <t>春</t>
  </si>
  <si>
    <t>蒋</t>
  </si>
  <si>
    <t>腎</t>
  </si>
  <si>
    <t>責</t>
  </si>
  <si>
    <t>奏</t>
  </si>
  <si>
    <t>怠</t>
  </si>
  <si>
    <t>稚</t>
  </si>
  <si>
    <t>蔦</t>
  </si>
  <si>
    <t>鍍</t>
  </si>
  <si>
    <t>噸</t>
  </si>
  <si>
    <t>杯</t>
  </si>
  <si>
    <t>晩</t>
  </si>
  <si>
    <t>付</t>
  </si>
  <si>
    <t>辺</t>
  </si>
  <si>
    <t>釦</t>
  </si>
  <si>
    <t>盲</t>
  </si>
  <si>
    <t>葉</t>
  </si>
  <si>
    <t>燐</t>
  </si>
  <si>
    <t>侖</t>
  </si>
  <si>
    <t>冲</t>
  </si>
  <si>
    <t>簒</t>
  </si>
  <si>
    <t>嗾</t>
  </si>
  <si>
    <t>壞</t>
  </si>
  <si>
    <t>孚</t>
  </si>
  <si>
    <t>嶮</t>
  </si>
  <si>
    <t>徼</t>
  </si>
  <si>
    <t>慱</t>
  </si>
  <si>
    <t>掖</t>
  </si>
  <si>
    <t>旁</t>
  </si>
  <si>
    <t>柎</t>
  </si>
  <si>
    <t>榠</t>
  </si>
  <si>
    <t>殳</t>
  </si>
  <si>
    <t>渾</t>
  </si>
  <si>
    <t>炙</t>
  </si>
  <si>
    <t>獗</t>
  </si>
  <si>
    <t>疸</t>
  </si>
  <si>
    <t>瞠</t>
  </si>
  <si>
    <t>穰</t>
  </si>
  <si>
    <t>簽</t>
  </si>
  <si>
    <t>縟</t>
  </si>
  <si>
    <t>耨</t>
  </si>
  <si>
    <t>舩</t>
  </si>
  <si>
    <t>萼</t>
  </si>
  <si>
    <t>蚯</t>
  </si>
  <si>
    <t>衲</t>
  </si>
  <si>
    <t>誥</t>
  </si>
  <si>
    <t>贊</t>
  </si>
  <si>
    <t>輻</t>
  </si>
  <si>
    <t>醺</t>
  </si>
  <si>
    <t>鑼</t>
  </si>
  <si>
    <t>勒</t>
  </si>
  <si>
    <t>騁</t>
  </si>
  <si>
    <t>鰌</t>
  </si>
  <si>
    <t>黎</t>
  </si>
  <si>
    <t>咜</t>
  </si>
  <si>
    <t>橆</t>
  </si>
  <si>
    <t>羡</t>
  </si>
  <si>
    <t>靃</t>
  </si>
  <si>
    <t>「</t>
  </si>
  <si>
    <t>Ｖ</t>
  </si>
  <si>
    <t>ぶ</t>
  </si>
  <si>
    <t>ブ</t>
  </si>
  <si>
    <t>χ</t>
  </si>
  <si>
    <t>е</t>
  </si>
  <si>
    <t>㎡</t>
  </si>
  <si>
    <t>慰</t>
  </si>
  <si>
    <t>疫</t>
  </si>
  <si>
    <t>花</t>
  </si>
  <si>
    <t>隔</t>
  </si>
  <si>
    <t>間</t>
  </si>
  <si>
    <t>丘</t>
  </si>
  <si>
    <t>欽</t>
  </si>
  <si>
    <t>蛍</t>
  </si>
  <si>
    <t>菰</t>
  </si>
  <si>
    <t>講</t>
  </si>
  <si>
    <t>砦</t>
  </si>
  <si>
    <t>志</t>
  </si>
  <si>
    <t>車</t>
  </si>
  <si>
    <t>瞬</t>
  </si>
  <si>
    <t>蕉</t>
  </si>
  <si>
    <t>訊</t>
  </si>
  <si>
    <t>赤</t>
  </si>
  <si>
    <t>爽</t>
  </si>
  <si>
    <t>態</t>
  </si>
  <si>
    <t>置</t>
  </si>
  <si>
    <t>綴</t>
  </si>
  <si>
    <t>砥</t>
  </si>
  <si>
    <t>屯</t>
  </si>
  <si>
    <t>盃</t>
  </si>
  <si>
    <t>番</t>
  </si>
  <si>
    <t>埠</t>
  </si>
  <si>
    <t>返</t>
  </si>
  <si>
    <t>勃</t>
  </si>
  <si>
    <t>網</t>
  </si>
  <si>
    <t>蓉</t>
  </si>
  <si>
    <t>琳</t>
  </si>
  <si>
    <t>儘</t>
  </si>
  <si>
    <t>冰</t>
  </si>
  <si>
    <t>雙</t>
  </si>
  <si>
    <t>嗽</t>
  </si>
  <si>
    <t>墻</t>
  </si>
  <si>
    <t>孛</t>
  </si>
  <si>
    <t>嶽</t>
  </si>
  <si>
    <t>忖</t>
  </si>
  <si>
    <t>慟</t>
  </si>
  <si>
    <t>掎</t>
  </si>
  <si>
    <t>旄</t>
  </si>
  <si>
    <t>柆</t>
  </si>
  <si>
    <t>榜</t>
  </si>
  <si>
    <t>殷</t>
  </si>
  <si>
    <t>渣</t>
  </si>
  <si>
    <t>炒</t>
  </si>
  <si>
    <t>獪</t>
  </si>
  <si>
    <t>疼</t>
  </si>
  <si>
    <t>瞞</t>
  </si>
  <si>
    <t>穹</t>
  </si>
  <si>
    <t>籌</t>
  </si>
  <si>
    <t>縉</t>
  </si>
  <si>
    <t>耿</t>
  </si>
  <si>
    <t>舫</t>
  </si>
  <si>
    <t>蕚</t>
  </si>
  <si>
    <t>蛄</t>
  </si>
  <si>
    <t>袂</t>
  </si>
  <si>
    <t>誦</t>
  </si>
  <si>
    <t>贇</t>
  </si>
  <si>
    <t>輹</t>
  </si>
  <si>
    <t>釀</t>
  </si>
  <si>
    <t>鑾</t>
  </si>
  <si>
    <t>靫</t>
  </si>
  <si>
    <t>騏</t>
  </si>
  <si>
    <t>鰆</t>
  </si>
  <si>
    <t>黏</t>
  </si>
  <si>
    <t>咊</t>
  </si>
  <si>
    <t>橳</t>
  </si>
  <si>
    <t>羽</t>
  </si>
  <si>
    <t>靍</t>
  </si>
  <si>
    <t>」</t>
  </si>
  <si>
    <t>Ｗ</t>
  </si>
  <si>
    <t>ぷ</t>
  </si>
  <si>
    <t>プ</t>
  </si>
  <si>
    <t>ψ</t>
  </si>
  <si>
    <t>ё</t>
  </si>
  <si>
    <t>易</t>
  </si>
  <si>
    <t>益</t>
  </si>
  <si>
    <t>苛</t>
  </si>
  <si>
    <t>革</t>
  </si>
  <si>
    <t>閑</t>
  </si>
  <si>
    <t>久</t>
  </si>
  <si>
    <t>琴</t>
  </si>
  <si>
    <t>計</t>
  </si>
  <si>
    <t>虎</t>
  </si>
  <si>
    <t>貢</t>
  </si>
  <si>
    <t>祭</t>
  </si>
  <si>
    <t>思</t>
  </si>
  <si>
    <t>遮</t>
  </si>
  <si>
    <t>竣</t>
  </si>
  <si>
    <t>衝</t>
  </si>
  <si>
    <t>迅</t>
  </si>
  <si>
    <t>跡</t>
  </si>
  <si>
    <t>宋</t>
  </si>
  <si>
    <t>戴</t>
  </si>
  <si>
    <t>致</t>
  </si>
  <si>
    <t>鍔</t>
  </si>
  <si>
    <t>砺</t>
  </si>
  <si>
    <t>惇</t>
  </si>
  <si>
    <t>牌</t>
  </si>
  <si>
    <t>盤</t>
  </si>
  <si>
    <t>夫</t>
  </si>
  <si>
    <t>遍</t>
  </si>
  <si>
    <t>没</t>
  </si>
  <si>
    <t>耗</t>
  </si>
  <si>
    <t>要</t>
  </si>
  <si>
    <t>臨</t>
  </si>
  <si>
    <t>俔</t>
  </si>
  <si>
    <t>况</t>
  </si>
  <si>
    <t>叟</t>
  </si>
  <si>
    <t>嘛</t>
  </si>
  <si>
    <t>墸</t>
  </si>
  <si>
    <t>孥</t>
  </si>
  <si>
    <t>嶐</t>
  </si>
  <si>
    <t>忻</t>
  </si>
  <si>
    <t>慝</t>
  </si>
  <si>
    <t>掀</t>
  </si>
  <si>
    <t>旌</t>
  </si>
  <si>
    <t>柧</t>
  </si>
  <si>
    <t>榕</t>
  </si>
  <si>
    <t>殼</t>
  </si>
  <si>
    <t>湫</t>
  </si>
  <si>
    <t>炯</t>
  </si>
  <si>
    <t>獨</t>
  </si>
  <si>
    <t>疱</t>
  </si>
  <si>
    <t>瞰</t>
  </si>
  <si>
    <t>穽</t>
  </si>
  <si>
    <t>籃</t>
  </si>
  <si>
    <t>縋</t>
  </si>
  <si>
    <t>耻</t>
  </si>
  <si>
    <t>舸</t>
  </si>
  <si>
    <t>蒄</t>
  </si>
  <si>
    <t>蛆</t>
  </si>
  <si>
    <t>袗</t>
  </si>
  <si>
    <t>誚</t>
  </si>
  <si>
    <t>贏</t>
  </si>
  <si>
    <t>轅</t>
  </si>
  <si>
    <t>釁</t>
  </si>
  <si>
    <t>钁</t>
  </si>
  <si>
    <t>靱</t>
  </si>
  <si>
    <t>騅</t>
  </si>
  <si>
    <t>鰈</t>
  </si>
  <si>
    <t>黐</t>
  </si>
  <si>
    <t>咩</t>
  </si>
  <si>
    <t>橾</t>
  </si>
  <si>
    <t>茁</t>
  </si>
  <si>
    <t>靏</t>
  </si>
  <si>
    <t>『</t>
  </si>
  <si>
    <t>Ｘ</t>
  </si>
  <si>
    <t>へ</t>
  </si>
  <si>
    <t>ヘ</t>
  </si>
  <si>
    <t>ω</t>
  </si>
  <si>
    <t>ж</t>
  </si>
  <si>
    <t>椅</t>
  </si>
  <si>
    <t>駅</t>
  </si>
  <si>
    <t>茄</t>
  </si>
  <si>
    <t>学</t>
  </si>
  <si>
    <t>関</t>
  </si>
  <si>
    <t>仇</t>
  </si>
  <si>
    <t>禁</t>
  </si>
  <si>
    <t>詣</t>
  </si>
  <si>
    <t>誇</t>
  </si>
  <si>
    <t>購</t>
  </si>
  <si>
    <t>斎</t>
  </si>
  <si>
    <t>指</t>
  </si>
  <si>
    <t>蛇</t>
  </si>
  <si>
    <t>舜</t>
  </si>
  <si>
    <t>裳</t>
  </si>
  <si>
    <t>陣</t>
  </si>
  <si>
    <t>蹟</t>
  </si>
  <si>
    <t>層</t>
  </si>
  <si>
    <t>替</t>
  </si>
  <si>
    <t>蜘</t>
  </si>
  <si>
    <t>椿</t>
  </si>
  <si>
    <t>努</t>
  </si>
  <si>
    <t>敦</t>
  </si>
  <si>
    <t>背</t>
  </si>
  <si>
    <t>磐</t>
  </si>
  <si>
    <t>婦</t>
  </si>
  <si>
    <t>便</t>
  </si>
  <si>
    <t>殆</t>
  </si>
  <si>
    <t>蒙</t>
  </si>
  <si>
    <t>謡</t>
  </si>
  <si>
    <t>輪</t>
  </si>
  <si>
    <t>俟</t>
  </si>
  <si>
    <t>冽</t>
  </si>
  <si>
    <t>曼</t>
  </si>
  <si>
    <t>嗹</t>
  </si>
  <si>
    <t>墮</t>
  </si>
  <si>
    <t>孩</t>
  </si>
  <si>
    <t>嶷</t>
  </si>
  <si>
    <t>忤</t>
  </si>
  <si>
    <t>慓</t>
  </si>
  <si>
    <t>掫</t>
  </si>
  <si>
    <t>旒</t>
  </si>
  <si>
    <t>檜</t>
  </si>
  <si>
    <t>榴</t>
  </si>
  <si>
    <t>毆</t>
  </si>
  <si>
    <t>渫</t>
  </si>
  <si>
    <t>烱</t>
  </si>
  <si>
    <t>獰</t>
  </si>
  <si>
    <t>痍</t>
  </si>
  <si>
    <t>瞶</t>
  </si>
  <si>
    <t>窈</t>
  </si>
  <si>
    <t>籔</t>
  </si>
  <si>
    <t>縢</t>
  </si>
  <si>
    <t>聊</t>
  </si>
  <si>
    <t>舳</t>
  </si>
  <si>
    <t>葷</t>
  </si>
  <si>
    <t>蚰</t>
  </si>
  <si>
    <t>袒</t>
  </si>
  <si>
    <t>誣</t>
  </si>
  <si>
    <t>贍</t>
  </si>
  <si>
    <t>轂</t>
  </si>
  <si>
    <t>釉</t>
  </si>
  <si>
    <t>鑿</t>
  </si>
  <si>
    <t>靹</t>
  </si>
  <si>
    <t>駢</t>
  </si>
  <si>
    <t>鰒</t>
  </si>
  <si>
    <t>黔</t>
  </si>
  <si>
    <t>哿</t>
  </si>
  <si>
    <t>櫢</t>
  </si>
  <si>
    <t>荢</t>
  </si>
  <si>
    <t>靑</t>
  </si>
  <si>
    <t>』</t>
  </si>
  <si>
    <t>Ｙ</t>
  </si>
  <si>
    <t>べ</t>
  </si>
  <si>
    <t>ベ</t>
  </si>
  <si>
    <t>з</t>
  </si>
  <si>
    <t>為</t>
  </si>
  <si>
    <t>悦</t>
  </si>
  <si>
    <t>荷</t>
  </si>
  <si>
    <t>岳</t>
  </si>
  <si>
    <t>陥</t>
  </si>
  <si>
    <t>休</t>
  </si>
  <si>
    <t>禽</t>
  </si>
  <si>
    <t>警</t>
  </si>
  <si>
    <t>跨</t>
  </si>
  <si>
    <t>郊</t>
  </si>
  <si>
    <t>細</t>
  </si>
  <si>
    <t>支</t>
  </si>
  <si>
    <t>邪</t>
  </si>
  <si>
    <t>駿</t>
  </si>
  <si>
    <t>訟</t>
  </si>
  <si>
    <t>靭</t>
  </si>
  <si>
    <t>碩</t>
  </si>
  <si>
    <t>匝</t>
  </si>
  <si>
    <t>泰</t>
  </si>
  <si>
    <t>遅</t>
  </si>
  <si>
    <t>潰</t>
  </si>
  <si>
    <t>度</t>
  </si>
  <si>
    <t>沌</t>
  </si>
  <si>
    <t>肺</t>
  </si>
  <si>
    <t>蕃</t>
  </si>
  <si>
    <t>富</t>
  </si>
  <si>
    <t>勉</t>
  </si>
  <si>
    <t>堀</t>
  </si>
  <si>
    <t>儲</t>
  </si>
  <si>
    <t>踊</t>
  </si>
  <si>
    <t>隣</t>
  </si>
  <si>
    <t>俎</t>
  </si>
  <si>
    <t>凅</t>
  </si>
  <si>
    <t>燮</t>
  </si>
  <si>
    <t>噎</t>
  </si>
  <si>
    <t>壅</t>
  </si>
  <si>
    <t>孰</t>
  </si>
  <si>
    <t>嶼</t>
  </si>
  <si>
    <t>忸</t>
  </si>
  <si>
    <t>慵</t>
  </si>
  <si>
    <t>捶</t>
  </si>
  <si>
    <t>旛</t>
  </si>
  <si>
    <t>栞</t>
  </si>
  <si>
    <t>槞</t>
  </si>
  <si>
    <t>毋</t>
  </si>
  <si>
    <t>湶</t>
  </si>
  <si>
    <t>炬</t>
  </si>
  <si>
    <t>獸</t>
  </si>
  <si>
    <t>痊</t>
  </si>
  <si>
    <t>瞹</t>
  </si>
  <si>
    <t>窗</t>
  </si>
  <si>
    <t>籏</t>
  </si>
  <si>
    <t>繆</t>
  </si>
  <si>
    <t>聆</t>
  </si>
  <si>
    <t>艀</t>
  </si>
  <si>
    <t>葫</t>
  </si>
  <si>
    <t>蛉</t>
  </si>
  <si>
    <t>袮</t>
  </si>
  <si>
    <t>諄</t>
  </si>
  <si>
    <t>贐</t>
  </si>
  <si>
    <t>輾</t>
  </si>
  <si>
    <t>釋</t>
  </si>
  <si>
    <t>閂</t>
  </si>
  <si>
    <t>鞅</t>
  </si>
  <si>
    <t>騙</t>
  </si>
  <si>
    <t>鰊</t>
  </si>
  <si>
    <t>黜</t>
  </si>
  <si>
    <t>喆</t>
  </si>
  <si>
    <t>櫤</t>
  </si>
  <si>
    <t>荿</t>
  </si>
  <si>
    <t>靕</t>
  </si>
  <si>
    <t>【</t>
  </si>
  <si>
    <t>Ｚ</t>
  </si>
  <si>
    <t>ぺ</t>
  </si>
  <si>
    <t>ペ</t>
  </si>
  <si>
    <t>и</t>
  </si>
  <si>
    <t>畏</t>
  </si>
  <si>
    <t>謁</t>
  </si>
  <si>
    <t>華</t>
  </si>
  <si>
    <t>楽</t>
  </si>
  <si>
    <t>韓</t>
  </si>
  <si>
    <t>及</t>
  </si>
  <si>
    <t>筋</t>
  </si>
  <si>
    <t>軽</t>
  </si>
  <si>
    <t>鈷</t>
  </si>
  <si>
    <t>酵</t>
  </si>
  <si>
    <t>菜</t>
  </si>
  <si>
    <t>孜</t>
  </si>
  <si>
    <t>借</t>
  </si>
  <si>
    <t>准</t>
  </si>
  <si>
    <t>証</t>
  </si>
  <si>
    <t>笥</t>
  </si>
  <si>
    <t>切</t>
  </si>
  <si>
    <t>惣</t>
  </si>
  <si>
    <t>滞</t>
  </si>
  <si>
    <t>馳</t>
  </si>
  <si>
    <t>坪</t>
  </si>
  <si>
    <t>土</t>
  </si>
  <si>
    <t>豚</t>
  </si>
  <si>
    <t>輩</t>
  </si>
  <si>
    <t>蛮</t>
  </si>
  <si>
    <t>冨</t>
  </si>
  <si>
    <t>娩</t>
  </si>
  <si>
    <t>幌</t>
  </si>
  <si>
    <t>木</t>
  </si>
  <si>
    <t>遥</t>
  </si>
  <si>
    <t>鱗</t>
  </si>
  <si>
    <t>俘</t>
  </si>
  <si>
    <t>凉</t>
  </si>
  <si>
    <t>叮</t>
  </si>
  <si>
    <t>噐</t>
  </si>
  <si>
    <t>壓</t>
  </si>
  <si>
    <t>孳</t>
  </si>
  <si>
    <t>巉</t>
  </si>
  <si>
    <t>忱</t>
  </si>
  <si>
    <t>憙</t>
  </si>
  <si>
    <t>掣</t>
  </si>
  <si>
    <t>旙</t>
  </si>
  <si>
    <t>框</t>
  </si>
  <si>
    <t>槨</t>
  </si>
  <si>
    <t>毓</t>
  </si>
  <si>
    <t>湍</t>
  </si>
  <si>
    <t>炸</t>
  </si>
  <si>
    <t>獵</t>
  </si>
  <si>
    <t>痒</t>
  </si>
  <si>
    <t>瞿</t>
  </si>
  <si>
    <t>窕</t>
  </si>
  <si>
    <t>籀</t>
  </si>
  <si>
    <t>繦</t>
  </si>
  <si>
    <t>聒</t>
  </si>
  <si>
    <t>艙</t>
  </si>
  <si>
    <t>蒭</t>
  </si>
  <si>
    <t>蠣</t>
  </si>
  <si>
    <t>袙</t>
  </si>
  <si>
    <t>諍</t>
  </si>
  <si>
    <t>齎</t>
  </si>
  <si>
    <t>轌</t>
  </si>
  <si>
    <t>釐</t>
  </si>
  <si>
    <t>閇</t>
  </si>
  <si>
    <t>靼</t>
  </si>
  <si>
    <t>騫</t>
  </si>
  <si>
    <t>鰄</t>
  </si>
  <si>
    <t>點</t>
  </si>
  <si>
    <t>坙</t>
  </si>
  <si>
    <t>毖</t>
  </si>
  <si>
    <t>菇</t>
  </si>
  <si>
    <t>顗</t>
  </si>
  <si>
    <t>】</t>
  </si>
  <si>
    <t>ほ</t>
  </si>
  <si>
    <t>ホ</t>
  </si>
  <si>
    <t>й</t>
  </si>
  <si>
    <t>異</t>
  </si>
  <si>
    <t>越</t>
  </si>
  <si>
    <t>菓</t>
  </si>
  <si>
    <t>額</t>
  </si>
  <si>
    <t>館</t>
  </si>
  <si>
    <t>吸</t>
  </si>
  <si>
    <t>緊</t>
  </si>
  <si>
    <t>頚</t>
  </si>
  <si>
    <t>雇</t>
  </si>
  <si>
    <t>鉱</t>
  </si>
  <si>
    <t>裁</t>
  </si>
  <si>
    <t>斯</t>
  </si>
  <si>
    <t>勺</t>
  </si>
  <si>
    <t>循</t>
  </si>
  <si>
    <t>詔</t>
  </si>
  <si>
    <t>諏</t>
  </si>
  <si>
    <t>拙</t>
  </si>
  <si>
    <t>想</t>
  </si>
  <si>
    <t>胎</t>
  </si>
  <si>
    <t>築</t>
  </si>
  <si>
    <t>壷</t>
  </si>
  <si>
    <t>奴</t>
  </si>
  <si>
    <t>遁</t>
  </si>
  <si>
    <t>配</t>
  </si>
  <si>
    <t>匪</t>
  </si>
  <si>
    <t>布</t>
  </si>
  <si>
    <t>弁</t>
  </si>
  <si>
    <t>奔</t>
  </si>
  <si>
    <t>黙</t>
  </si>
  <si>
    <t>陽</t>
  </si>
  <si>
    <t>麟</t>
  </si>
  <si>
    <t>俛</t>
  </si>
  <si>
    <t>凛</t>
  </si>
  <si>
    <t>叨</t>
  </si>
  <si>
    <t>營</t>
  </si>
  <si>
    <t>壑</t>
  </si>
  <si>
    <t>孵</t>
  </si>
  <si>
    <t>巍</t>
  </si>
  <si>
    <t>忝</t>
  </si>
  <si>
    <t>憖</t>
  </si>
  <si>
    <t>掏</t>
  </si>
  <si>
    <t>无</t>
  </si>
  <si>
    <t>栩</t>
  </si>
  <si>
    <t>樂</t>
  </si>
  <si>
    <t>毟</t>
  </si>
  <si>
    <t>渟</t>
  </si>
  <si>
    <t>炳</t>
  </si>
  <si>
    <t>獻</t>
  </si>
  <si>
    <t>痙</t>
  </si>
  <si>
    <t>瞼</t>
  </si>
  <si>
    <t>窘</t>
  </si>
  <si>
    <t>籐</t>
  </si>
  <si>
    <t>縻</t>
  </si>
  <si>
    <t>聘</t>
  </si>
  <si>
    <t>艘</t>
  </si>
  <si>
    <t>葮</t>
  </si>
  <si>
    <t>蚫</t>
  </si>
  <si>
    <t>袢</t>
  </si>
  <si>
    <t>諂</t>
  </si>
  <si>
    <t>贓</t>
  </si>
  <si>
    <t>轉</t>
  </si>
  <si>
    <t>釖</t>
  </si>
  <si>
    <t>閊</t>
  </si>
  <si>
    <t>鞁</t>
  </si>
  <si>
    <t>騷</t>
  </si>
  <si>
    <t>鰮</t>
  </si>
  <si>
    <t>黝</t>
  </si>
  <si>
    <t>坥</t>
  </si>
  <si>
    <t>氿</t>
  </si>
  <si>
    <t>菶</t>
  </si>
  <si>
    <t>顥</t>
  </si>
  <si>
    <t>＋</t>
  </si>
  <si>
    <t>∠</t>
  </si>
  <si>
    <t>ぼ</t>
  </si>
  <si>
    <t>ボ</t>
  </si>
  <si>
    <t>к</t>
  </si>
  <si>
    <t>移</t>
  </si>
  <si>
    <t>閲</t>
  </si>
  <si>
    <t>蝦</t>
  </si>
  <si>
    <t>顎</t>
  </si>
  <si>
    <t>舘</t>
  </si>
  <si>
    <t>宮</t>
  </si>
  <si>
    <t>芹</t>
  </si>
  <si>
    <t>鶏</t>
  </si>
  <si>
    <t>顧</t>
  </si>
  <si>
    <t>砿</t>
  </si>
  <si>
    <t>載</t>
  </si>
  <si>
    <t>施</t>
  </si>
  <si>
    <t>尺</t>
  </si>
  <si>
    <t>旬</t>
  </si>
  <si>
    <t>詳</t>
  </si>
  <si>
    <t>須</t>
  </si>
  <si>
    <t>接</t>
  </si>
  <si>
    <t>捜</t>
  </si>
  <si>
    <t>腿</t>
  </si>
  <si>
    <t>畜</t>
  </si>
  <si>
    <t>嬬</t>
  </si>
  <si>
    <t>怒</t>
  </si>
  <si>
    <t>頓</t>
  </si>
  <si>
    <t>倍</t>
  </si>
  <si>
    <t>卑</t>
  </si>
  <si>
    <t>府</t>
  </si>
  <si>
    <t>鞭</t>
  </si>
  <si>
    <t>本</t>
  </si>
  <si>
    <t>目</t>
  </si>
  <si>
    <t>養</t>
  </si>
  <si>
    <t>瑠</t>
  </si>
  <si>
    <t>俑</t>
  </si>
  <si>
    <t>几</t>
  </si>
  <si>
    <t>叭</t>
  </si>
  <si>
    <t>嘴</t>
  </si>
  <si>
    <t>壗</t>
  </si>
  <si>
    <t>學</t>
  </si>
  <si>
    <t>巓</t>
  </si>
  <si>
    <t>悳</t>
  </si>
  <si>
    <t>憇</t>
  </si>
  <si>
    <t>掉</t>
  </si>
  <si>
    <t>旡</t>
  </si>
  <si>
    <t>桀</t>
  </si>
  <si>
    <t>樛</t>
  </si>
  <si>
    <t>毬</t>
  </si>
  <si>
    <t>湃</t>
  </si>
  <si>
    <t>炮</t>
  </si>
  <si>
    <t>獺</t>
  </si>
  <si>
    <t>痣</t>
  </si>
  <si>
    <t>瞽</t>
  </si>
  <si>
    <t>窖</t>
  </si>
  <si>
    <t>籘</t>
  </si>
  <si>
    <t>縵</t>
  </si>
  <si>
    <t>聚</t>
  </si>
  <si>
    <t>艝</t>
  </si>
  <si>
    <t>蒂</t>
  </si>
  <si>
    <t>蛔</t>
  </si>
  <si>
    <t>袍</t>
  </si>
  <si>
    <t>諚</t>
  </si>
  <si>
    <t>賍</t>
  </si>
  <si>
    <t>轆</t>
  </si>
  <si>
    <t>釟</t>
  </si>
  <si>
    <t>閔</t>
  </si>
  <si>
    <t>靺</t>
  </si>
  <si>
    <t>驅</t>
  </si>
  <si>
    <t>鰛</t>
  </si>
  <si>
    <t>黠</t>
  </si>
  <si>
    <t>垬</t>
  </si>
  <si>
    <t>汜</t>
  </si>
  <si>
    <t>葈</t>
  </si>
  <si>
    <t>飯</t>
  </si>
  <si>
    <t>－</t>
  </si>
  <si>
    <t>⊥</t>
  </si>
  <si>
    <t>ぽ</t>
  </si>
  <si>
    <t>ポ</t>
  </si>
  <si>
    <t>л</t>
  </si>
  <si>
    <t>維</t>
  </si>
  <si>
    <t>榎</t>
  </si>
  <si>
    <t>課</t>
  </si>
  <si>
    <t>掛</t>
  </si>
  <si>
    <t>丸</t>
  </si>
  <si>
    <t>弓</t>
  </si>
  <si>
    <t>菌</t>
  </si>
  <si>
    <t>芸</t>
  </si>
  <si>
    <t>鼓</t>
  </si>
  <si>
    <t>鋼</t>
  </si>
  <si>
    <t>際</t>
  </si>
  <si>
    <t>旨</t>
  </si>
  <si>
    <t>杓</t>
  </si>
  <si>
    <t>楯</t>
  </si>
  <si>
    <t>象</t>
  </si>
  <si>
    <t>酢</t>
  </si>
  <si>
    <t>摂</t>
  </si>
  <si>
    <t>掃</t>
  </si>
  <si>
    <t>苔</t>
  </si>
  <si>
    <t>竹</t>
  </si>
  <si>
    <t>紬</t>
  </si>
  <si>
    <t>倒</t>
  </si>
  <si>
    <t>呑</t>
  </si>
  <si>
    <t>培</t>
  </si>
  <si>
    <t>否</t>
  </si>
  <si>
    <t>怖</t>
  </si>
  <si>
    <t>保</t>
  </si>
  <si>
    <t>翻</t>
  </si>
  <si>
    <t>杢</t>
  </si>
  <si>
    <t>慾</t>
  </si>
  <si>
    <t>塁</t>
  </si>
  <si>
    <t>俚</t>
  </si>
  <si>
    <t>處</t>
  </si>
  <si>
    <t>叺</t>
  </si>
  <si>
    <t>嘶</t>
  </si>
  <si>
    <t>壙</t>
  </si>
  <si>
    <t>斈</t>
  </si>
  <si>
    <t>巒</t>
  </si>
  <si>
    <t>忿</t>
  </si>
  <si>
    <t>憬</t>
  </si>
  <si>
    <t>掟</t>
  </si>
  <si>
    <t>旱</t>
  </si>
  <si>
    <t>桍</t>
  </si>
  <si>
    <t>槿</t>
  </si>
  <si>
    <t>毫</t>
  </si>
  <si>
    <t>渺</t>
  </si>
  <si>
    <t>烟</t>
  </si>
  <si>
    <t>珈</t>
  </si>
  <si>
    <t>痞</t>
  </si>
  <si>
    <t>瞻</t>
  </si>
  <si>
    <t>窩</t>
  </si>
  <si>
    <t>籟</t>
  </si>
  <si>
    <t>縹</t>
  </si>
  <si>
    <t>聟</t>
  </si>
  <si>
    <t>艚</t>
  </si>
  <si>
    <t>葩</t>
  </si>
  <si>
    <t>蛞</t>
  </si>
  <si>
    <t>袤</t>
  </si>
  <si>
    <t>諫</t>
  </si>
  <si>
    <t>贔</t>
  </si>
  <si>
    <t>轎</t>
  </si>
  <si>
    <t>釡</t>
  </si>
  <si>
    <t>閖</t>
  </si>
  <si>
    <t>鞆</t>
  </si>
  <si>
    <t>驂</t>
  </si>
  <si>
    <t>鰥</t>
  </si>
  <si>
    <t>黥</t>
  </si>
  <si>
    <t>埈</t>
  </si>
  <si>
    <t>沆</t>
  </si>
  <si>
    <t>蒴</t>
  </si>
  <si>
    <t>飼</t>
  </si>
  <si>
    <t>±</t>
  </si>
  <si>
    <t>⌒</t>
  </si>
  <si>
    <t>ま</t>
  </si>
  <si>
    <t>マ</t>
  </si>
  <si>
    <t>м</t>
  </si>
  <si>
    <t>緯</t>
  </si>
  <si>
    <t>厭</t>
  </si>
  <si>
    <t>嘩</t>
  </si>
  <si>
    <t>笠</t>
  </si>
  <si>
    <t>含</t>
  </si>
  <si>
    <t>急</t>
  </si>
  <si>
    <t>衿</t>
  </si>
  <si>
    <t>迎</t>
  </si>
  <si>
    <t>五</t>
  </si>
  <si>
    <t>閤</t>
  </si>
  <si>
    <t>剤</t>
  </si>
  <si>
    <t>枝</t>
  </si>
  <si>
    <t>灼</t>
  </si>
  <si>
    <t>殉</t>
  </si>
  <si>
    <t>賞</t>
  </si>
  <si>
    <t>図</t>
  </si>
  <si>
    <t>折</t>
  </si>
  <si>
    <t>挿</t>
  </si>
  <si>
    <t>袋</t>
  </si>
  <si>
    <t>筑</t>
  </si>
  <si>
    <t>爪</t>
  </si>
  <si>
    <t>党</t>
  </si>
  <si>
    <t>曇</t>
  </si>
  <si>
    <t>媒</t>
  </si>
  <si>
    <t>妃</t>
  </si>
  <si>
    <t>扶</t>
  </si>
  <si>
    <t>舗</t>
  </si>
  <si>
    <t>凡</t>
  </si>
  <si>
    <t>勿</t>
  </si>
  <si>
    <t>抑</t>
  </si>
  <si>
    <t>涙</t>
  </si>
  <si>
    <t>俐</t>
  </si>
  <si>
    <t>凩</t>
  </si>
  <si>
    <t>吁</t>
  </si>
  <si>
    <t>嘲</t>
  </si>
  <si>
    <t>壘</t>
  </si>
  <si>
    <t>孺</t>
  </si>
  <si>
    <t>巖</t>
  </si>
  <si>
    <t>怡</t>
  </si>
  <si>
    <t>憔</t>
  </si>
  <si>
    <t>掵</t>
  </si>
  <si>
    <t>杲</t>
  </si>
  <si>
    <t>栲</t>
  </si>
  <si>
    <t>權</t>
  </si>
  <si>
    <t>毳</t>
  </si>
  <si>
    <t>湎</t>
  </si>
  <si>
    <t>烋</t>
  </si>
  <si>
    <t>玳</t>
  </si>
  <si>
    <t>痾</t>
  </si>
  <si>
    <t>矇</t>
  </si>
  <si>
    <t>竈</t>
  </si>
  <si>
    <t>籤</t>
  </si>
  <si>
    <t>繃</t>
  </si>
  <si>
    <t>聢</t>
  </si>
  <si>
    <t>艟</t>
  </si>
  <si>
    <t>葆</t>
  </si>
  <si>
    <t>蛩</t>
  </si>
  <si>
    <t>袰</t>
  </si>
  <si>
    <t>諳</t>
  </si>
  <si>
    <t>贖</t>
  </si>
  <si>
    <t>轗</t>
  </si>
  <si>
    <t>釛</t>
  </si>
  <si>
    <t>閘</t>
  </si>
  <si>
    <t>鞋</t>
  </si>
  <si>
    <t>驀</t>
  </si>
  <si>
    <t>鰤</t>
  </si>
  <si>
    <t>黨</t>
  </si>
  <si>
    <t>埇</t>
  </si>
  <si>
    <t>汯</t>
  </si>
  <si>
    <t>蕓</t>
  </si>
  <si>
    <t>餧</t>
  </si>
  <si>
    <t>×</t>
  </si>
  <si>
    <t>∂</t>
  </si>
  <si>
    <t>み</t>
  </si>
  <si>
    <t>ミ</t>
  </si>
  <si>
    <t>н</t>
  </si>
  <si>
    <t>㍻</t>
  </si>
  <si>
    <t>胃</t>
  </si>
  <si>
    <t>円</t>
  </si>
  <si>
    <t>貨</t>
  </si>
  <si>
    <t>樫</t>
  </si>
  <si>
    <t>岸</t>
  </si>
  <si>
    <t>救</t>
  </si>
  <si>
    <t>襟</t>
  </si>
  <si>
    <t>鯨</t>
  </si>
  <si>
    <t>互</t>
  </si>
  <si>
    <t>降</t>
  </si>
  <si>
    <t>在</t>
  </si>
  <si>
    <t>止</t>
  </si>
  <si>
    <t>爵</t>
  </si>
  <si>
    <t>淳</t>
  </si>
  <si>
    <t>醤</t>
  </si>
  <si>
    <t>厨</t>
  </si>
  <si>
    <t>設</t>
  </si>
  <si>
    <t>掻</t>
  </si>
  <si>
    <t>貸</t>
  </si>
  <si>
    <t>蓄</t>
  </si>
  <si>
    <t>吊</t>
  </si>
  <si>
    <t>冬</t>
  </si>
  <si>
    <t>鈍</t>
  </si>
  <si>
    <t>梅</t>
  </si>
  <si>
    <t>庇</t>
  </si>
  <si>
    <t>敷</t>
  </si>
  <si>
    <t>鋪</t>
  </si>
  <si>
    <t>盆</t>
  </si>
  <si>
    <t>餅</t>
  </si>
  <si>
    <t>欲</t>
  </si>
  <si>
    <t>累</t>
  </si>
  <si>
    <t>俤</t>
  </si>
  <si>
    <t>凭</t>
  </si>
  <si>
    <t>吽</t>
  </si>
  <si>
    <t>嘸</t>
  </si>
  <si>
    <t>壥</t>
  </si>
  <si>
    <t>宀</t>
  </si>
  <si>
    <t>巛</t>
  </si>
  <si>
    <t>恠</t>
  </si>
  <si>
    <t>憚</t>
  </si>
  <si>
    <t>捫</t>
  </si>
  <si>
    <t>昊</t>
  </si>
  <si>
    <t>桎</t>
  </si>
  <si>
    <t>槹</t>
  </si>
  <si>
    <t>毯</t>
  </si>
  <si>
    <t>渤</t>
  </si>
  <si>
    <t>烝</t>
  </si>
  <si>
    <t>珎</t>
  </si>
  <si>
    <t>痿</t>
  </si>
  <si>
    <t>矍</t>
  </si>
  <si>
    <t>窰</t>
  </si>
  <si>
    <t>籖</t>
  </si>
  <si>
    <t>縷</t>
  </si>
  <si>
    <t>聨</t>
  </si>
  <si>
    <t>艤</t>
  </si>
  <si>
    <t>萬</t>
  </si>
  <si>
    <t>蛬</t>
  </si>
  <si>
    <t>袿</t>
  </si>
  <si>
    <t>諧</t>
  </si>
  <si>
    <t>赧</t>
  </si>
  <si>
    <t>轜</t>
  </si>
  <si>
    <t>釼</t>
  </si>
  <si>
    <t>閙</t>
  </si>
  <si>
    <t>鞏</t>
  </si>
  <si>
    <t>驃</t>
  </si>
  <si>
    <t>鰡</t>
  </si>
  <si>
    <t>黯</t>
  </si>
  <si>
    <t>﨏</t>
  </si>
  <si>
    <t>泚</t>
  </si>
  <si>
    <t>蕙</t>
  </si>
  <si>
    <t>館</t>
  </si>
  <si>
    <t>÷</t>
  </si>
  <si>
    <t>∇</t>
  </si>
  <si>
    <t>む</t>
  </si>
  <si>
    <t>ム</t>
  </si>
  <si>
    <t>о</t>
  </si>
  <si>
    <t>〝</t>
  </si>
  <si>
    <t>萎</t>
  </si>
  <si>
    <t>園</t>
  </si>
  <si>
    <t>迦</t>
  </si>
  <si>
    <t>橿</t>
  </si>
  <si>
    <t>巌</t>
  </si>
  <si>
    <t>朽</t>
  </si>
  <si>
    <t>謹</t>
  </si>
  <si>
    <t>劇</t>
  </si>
  <si>
    <t>伍</t>
  </si>
  <si>
    <t>項</t>
  </si>
  <si>
    <t>材</t>
  </si>
  <si>
    <t>死</t>
  </si>
  <si>
    <t>酌</t>
  </si>
  <si>
    <t>準</t>
  </si>
  <si>
    <t>鉦</t>
  </si>
  <si>
    <t>逗</t>
  </si>
  <si>
    <t>窃</t>
  </si>
  <si>
    <t>操</t>
  </si>
  <si>
    <t>退</t>
  </si>
  <si>
    <t>逐</t>
  </si>
  <si>
    <t>釣</t>
  </si>
  <si>
    <t>凍</t>
  </si>
  <si>
    <t>奈</t>
  </si>
  <si>
    <t>楳</t>
  </si>
  <si>
    <t>彼</t>
  </si>
  <si>
    <t>斧</t>
  </si>
  <si>
    <t>圃</t>
  </si>
  <si>
    <t>摩</t>
  </si>
  <si>
    <t>尤</t>
  </si>
  <si>
    <t>沃</t>
  </si>
  <si>
    <t>類</t>
  </si>
  <si>
    <t>俥</t>
  </si>
  <si>
    <t>凰</t>
  </si>
  <si>
    <t>呀</t>
  </si>
  <si>
    <t>噫</t>
  </si>
  <si>
    <t>壜</t>
  </si>
  <si>
    <t>它</t>
  </si>
  <si>
    <t>巫</t>
  </si>
  <si>
    <t>怙</t>
  </si>
  <si>
    <t>憊</t>
  </si>
  <si>
    <t>捩</t>
  </si>
  <si>
    <t>昃</t>
  </si>
  <si>
    <t>梳</t>
  </si>
  <si>
    <t>槲</t>
  </si>
  <si>
    <t>麾</t>
  </si>
  <si>
    <t>滿</t>
  </si>
  <si>
    <t>烙</t>
  </si>
  <si>
    <t>玻</t>
  </si>
  <si>
    <t>痼</t>
  </si>
  <si>
    <t>矗</t>
  </si>
  <si>
    <t>窶</t>
  </si>
  <si>
    <t>籥</t>
  </si>
  <si>
    <t>縲</t>
  </si>
  <si>
    <t>聳</t>
  </si>
  <si>
    <t>艢</t>
  </si>
  <si>
    <t>葯</t>
  </si>
  <si>
    <t>蛟</t>
  </si>
  <si>
    <t>袱</t>
  </si>
  <si>
    <t>諤</t>
  </si>
  <si>
    <t>赭</t>
  </si>
  <si>
    <t>轢</t>
  </si>
  <si>
    <t>釵</t>
  </si>
  <si>
    <t>閠</t>
  </si>
  <si>
    <t>鞐</t>
  </si>
  <si>
    <t>騾</t>
  </si>
  <si>
    <t>鰰</t>
  </si>
  <si>
    <t>黴</t>
  </si>
  <si>
    <t>塚</t>
  </si>
  <si>
    <t>洄</t>
  </si>
  <si>
    <t>蕫</t>
  </si>
  <si>
    <t>馞</t>
  </si>
  <si>
    <t>＝</t>
  </si>
  <si>
    <t>≡</t>
  </si>
  <si>
    <t>ａ</t>
  </si>
  <si>
    <t>め</t>
  </si>
  <si>
    <t>メ</t>
  </si>
  <si>
    <t>п</t>
  </si>
  <si>
    <t>〟</t>
  </si>
  <si>
    <t>衣</t>
  </si>
  <si>
    <t>堰</t>
  </si>
  <si>
    <t>過</t>
  </si>
  <si>
    <t>梶</t>
  </si>
  <si>
    <t>玩</t>
  </si>
  <si>
    <t>求</t>
  </si>
  <si>
    <t>近</t>
  </si>
  <si>
    <t>戟</t>
  </si>
  <si>
    <t>午</t>
  </si>
  <si>
    <t>香</t>
  </si>
  <si>
    <t>罪</t>
  </si>
  <si>
    <t>氏</t>
  </si>
  <si>
    <t>釈</t>
  </si>
  <si>
    <t>潤</t>
  </si>
  <si>
    <t>鍾</t>
  </si>
  <si>
    <t>吹</t>
  </si>
  <si>
    <t>節</t>
  </si>
  <si>
    <t>早</t>
  </si>
  <si>
    <t>逮</t>
  </si>
  <si>
    <t>秩</t>
  </si>
  <si>
    <t>鶴</t>
  </si>
  <si>
    <t>刀</t>
  </si>
  <si>
    <t>那</t>
  </si>
  <si>
    <t>煤</t>
  </si>
  <si>
    <t>悲</t>
  </si>
  <si>
    <t>普</t>
  </si>
  <si>
    <t>捕</t>
  </si>
  <si>
    <t>磨</t>
  </si>
  <si>
    <t>戻</t>
  </si>
  <si>
    <t>浴</t>
  </si>
  <si>
    <t>令</t>
  </si>
  <si>
    <t>倚</t>
  </si>
  <si>
    <t>凵</t>
  </si>
  <si>
    <t>听</t>
  </si>
  <si>
    <t>噤</t>
  </si>
  <si>
    <t>壤</t>
  </si>
  <si>
    <t>宦</t>
  </si>
  <si>
    <t>已</t>
  </si>
  <si>
    <t>怐</t>
  </si>
  <si>
    <t>憑</t>
  </si>
  <si>
    <t>掾</t>
  </si>
  <si>
    <t>旻</t>
  </si>
  <si>
    <t>栫</t>
  </si>
  <si>
    <t>槧</t>
  </si>
  <si>
    <t>氈</t>
  </si>
  <si>
    <t>渝</t>
  </si>
  <si>
    <t>焉</t>
  </si>
  <si>
    <t>珀</t>
  </si>
  <si>
    <t>瘁</t>
  </si>
  <si>
    <t>矚</t>
  </si>
  <si>
    <t>竅</t>
  </si>
  <si>
    <t>籬</t>
  </si>
  <si>
    <t>縺</t>
  </si>
  <si>
    <t>聲</t>
  </si>
  <si>
    <t>艨</t>
  </si>
  <si>
    <t>葹</t>
  </si>
  <si>
    <t>蛛</t>
  </si>
  <si>
    <t>裃</t>
  </si>
  <si>
    <t>諱</t>
  </si>
  <si>
    <t>赱</t>
  </si>
  <si>
    <t>轣</t>
  </si>
  <si>
    <t>釶</t>
  </si>
  <si>
    <t>閨</t>
  </si>
  <si>
    <t>鞜</t>
  </si>
  <si>
    <t>驕</t>
  </si>
  <si>
    <t>鱇</t>
  </si>
  <si>
    <t>黶</t>
  </si>
  <si>
    <t>增</t>
  </si>
  <si>
    <t>涇</t>
  </si>
  <si>
    <t>﨟</t>
  </si>
  <si>
    <t>驎</t>
  </si>
  <si>
    <t>≠</t>
  </si>
  <si>
    <t>≒</t>
  </si>
  <si>
    <t>ｂ</t>
  </si>
  <si>
    <t>も</t>
  </si>
  <si>
    <t>モ</t>
  </si>
  <si>
    <t>р</t>
  </si>
  <si>
    <t>謂</t>
  </si>
  <si>
    <t>奄</t>
  </si>
  <si>
    <t>霞</t>
  </si>
  <si>
    <t>鰍</t>
  </si>
  <si>
    <t>癌</t>
  </si>
  <si>
    <t>汲</t>
  </si>
  <si>
    <t>金</t>
  </si>
  <si>
    <t>撃</t>
  </si>
  <si>
    <t>呉</t>
  </si>
  <si>
    <t>高</t>
  </si>
  <si>
    <t>財</t>
  </si>
  <si>
    <t>獅</t>
  </si>
  <si>
    <t>錫</t>
  </si>
  <si>
    <t>盾</t>
  </si>
  <si>
    <t>鐘</t>
  </si>
  <si>
    <t>垂</t>
  </si>
  <si>
    <t>説</t>
  </si>
  <si>
    <t>曹</t>
  </si>
  <si>
    <t>隊</t>
  </si>
  <si>
    <t>窒</t>
  </si>
  <si>
    <t>亭</t>
  </si>
  <si>
    <t>唐</t>
  </si>
  <si>
    <t>内</t>
  </si>
  <si>
    <t>狽</t>
  </si>
  <si>
    <t>扉</t>
  </si>
  <si>
    <t>浮</t>
  </si>
  <si>
    <t>歩</t>
  </si>
  <si>
    <t>魔</t>
  </si>
  <si>
    <t>籾</t>
  </si>
  <si>
    <t>翌</t>
  </si>
  <si>
    <t>伶</t>
  </si>
  <si>
    <t>倨</t>
  </si>
  <si>
    <t>凾</t>
  </si>
  <si>
    <t>吭</t>
  </si>
  <si>
    <t>嘯</t>
  </si>
  <si>
    <t>壟</t>
  </si>
  <si>
    <t>宸</t>
  </si>
  <si>
    <t>巵</t>
  </si>
  <si>
    <t>怩</t>
  </si>
  <si>
    <t>憫</t>
  </si>
  <si>
    <t>揩</t>
  </si>
  <si>
    <t>杳</t>
  </si>
  <si>
    <t>桙</t>
  </si>
  <si>
    <t>樅</t>
  </si>
  <si>
    <t>氓</t>
  </si>
  <si>
    <t>游</t>
  </si>
  <si>
    <t>烽</t>
  </si>
  <si>
    <t>珥</t>
  </si>
  <si>
    <t>痰</t>
  </si>
  <si>
    <t>矜</t>
  </si>
  <si>
    <t>竄</t>
  </si>
  <si>
    <t>籵</t>
  </si>
  <si>
    <t>繧</t>
  </si>
  <si>
    <t>聰</t>
  </si>
  <si>
    <t>艪</t>
  </si>
  <si>
    <t>萵</t>
  </si>
  <si>
    <t>蛯</t>
  </si>
  <si>
    <t>裄</t>
  </si>
  <si>
    <t>謔</t>
  </si>
  <si>
    <t>赳</t>
  </si>
  <si>
    <t>轤</t>
  </si>
  <si>
    <t>鈞</t>
  </si>
  <si>
    <t>閧</t>
  </si>
  <si>
    <t>鞨</t>
  </si>
  <si>
    <t>驍</t>
  </si>
  <si>
    <t>鰲</t>
  </si>
  <si>
    <t>黷</t>
  </si>
  <si>
    <t>墲</t>
  </si>
  <si>
    <t>浯</t>
  </si>
  <si>
    <t>薰</t>
  </si>
  <si>
    <t>髙</t>
  </si>
  <si>
    <t>＜</t>
  </si>
  <si>
    <t>≪</t>
  </si>
  <si>
    <t>ｃ</t>
  </si>
  <si>
    <t>ゃ</t>
  </si>
  <si>
    <t>ャ</t>
  </si>
  <si>
    <t>с</t>
  </si>
  <si>
    <t>㏍</t>
  </si>
  <si>
    <t>違</t>
  </si>
  <si>
    <t>宴</t>
  </si>
  <si>
    <t>蚊</t>
  </si>
  <si>
    <t>潟</t>
  </si>
  <si>
    <t>眼</t>
  </si>
  <si>
    <t>泣</t>
  </si>
  <si>
    <t>吟</t>
  </si>
  <si>
    <t>激</t>
  </si>
  <si>
    <t>吾</t>
  </si>
  <si>
    <t>鴻</t>
  </si>
  <si>
    <t>冴</t>
  </si>
  <si>
    <t>祉</t>
  </si>
  <si>
    <t>若</t>
  </si>
  <si>
    <t>純</t>
  </si>
  <si>
    <t>障</t>
  </si>
  <si>
    <t>帥</t>
  </si>
  <si>
    <t>雪</t>
  </si>
  <si>
    <t>巣</t>
  </si>
  <si>
    <t>黛</t>
  </si>
  <si>
    <t>茶</t>
  </si>
  <si>
    <t>低</t>
  </si>
  <si>
    <t>塔</t>
  </si>
  <si>
    <t>乍</t>
  </si>
  <si>
    <t>買</t>
  </si>
  <si>
    <t>批</t>
  </si>
  <si>
    <t>父</t>
  </si>
  <si>
    <t>甫</t>
  </si>
  <si>
    <t>麻</t>
  </si>
  <si>
    <t>貰</t>
  </si>
  <si>
    <t>翼</t>
  </si>
  <si>
    <t>例</t>
  </si>
  <si>
    <t>倔</t>
  </si>
  <si>
    <t>刄</t>
  </si>
  <si>
    <t>吼</t>
  </si>
  <si>
    <t>噬</t>
  </si>
  <si>
    <t>壯</t>
  </si>
  <si>
    <t>寃</t>
  </si>
  <si>
    <t>帋</t>
  </si>
  <si>
    <t>怎</t>
  </si>
  <si>
    <t>憮</t>
  </si>
  <si>
    <t>揀</t>
  </si>
  <si>
    <t>昵</t>
  </si>
  <si>
    <t>档</t>
  </si>
  <si>
    <t>榱</t>
  </si>
  <si>
    <t>气</t>
  </si>
  <si>
    <t>溂</t>
  </si>
  <si>
    <t>焜</t>
  </si>
  <si>
    <t>珮</t>
  </si>
  <si>
    <t>痺</t>
  </si>
  <si>
    <t>矣</t>
  </si>
  <si>
    <t>窿</t>
  </si>
  <si>
    <t>粃</t>
  </si>
  <si>
    <t>繝</t>
  </si>
  <si>
    <t>聶</t>
  </si>
  <si>
    <t>艫</t>
  </si>
  <si>
    <t>蓊</t>
  </si>
  <si>
    <t>蜒</t>
  </si>
  <si>
    <t>裔</t>
  </si>
  <si>
    <t>諠</t>
  </si>
  <si>
    <t>趁</t>
  </si>
  <si>
    <t>辜</t>
  </si>
  <si>
    <t>釿</t>
  </si>
  <si>
    <t>閭</t>
  </si>
  <si>
    <t>鞦</t>
  </si>
  <si>
    <t>驛</t>
  </si>
  <si>
    <t>鱆</t>
  </si>
  <si>
    <t>黹</t>
  </si>
  <si>
    <t>＞</t>
  </si>
  <si>
    <t>≫</t>
  </si>
  <si>
    <t>ｄ</t>
  </si>
  <si>
    <t>や</t>
  </si>
  <si>
    <t>ヤ</t>
  </si>
  <si>
    <t>т</t>
  </si>
  <si>
    <t>遺</t>
  </si>
  <si>
    <t>延</t>
  </si>
  <si>
    <t>俄</t>
  </si>
  <si>
    <t>割</t>
  </si>
  <si>
    <t>岩</t>
  </si>
  <si>
    <t>灸</t>
  </si>
  <si>
    <t>銀</t>
  </si>
  <si>
    <t>隙</t>
  </si>
  <si>
    <t>娯</t>
  </si>
  <si>
    <t>剛</t>
  </si>
  <si>
    <t>坂</t>
  </si>
  <si>
    <t>私</t>
  </si>
  <si>
    <t>寂</t>
  </si>
  <si>
    <t>巡</t>
  </si>
  <si>
    <t>鞘</t>
  </si>
  <si>
    <t>推</t>
  </si>
  <si>
    <t>絶</t>
  </si>
  <si>
    <t>槍</t>
  </si>
  <si>
    <t>鯛</t>
  </si>
  <si>
    <t>嫡</t>
  </si>
  <si>
    <t>停</t>
  </si>
  <si>
    <t>塘</t>
  </si>
  <si>
    <t>凪</t>
  </si>
  <si>
    <t>売</t>
  </si>
  <si>
    <t>披</t>
  </si>
  <si>
    <t>符</t>
  </si>
  <si>
    <t>補</t>
  </si>
  <si>
    <t>埋</t>
  </si>
  <si>
    <t>淀</t>
  </si>
  <si>
    <t>冷</t>
  </si>
  <si>
    <t>倪</t>
  </si>
  <si>
    <t>刋</t>
  </si>
  <si>
    <t>吮</t>
  </si>
  <si>
    <t>噪</t>
  </si>
  <si>
    <t>壺</t>
  </si>
  <si>
    <t>寇</t>
  </si>
  <si>
    <t>帚</t>
  </si>
  <si>
    <t>怱</t>
  </si>
  <si>
    <t>懌</t>
  </si>
  <si>
    <t>揆</t>
  </si>
  <si>
    <t>昶</t>
  </si>
  <si>
    <t>桷</t>
  </si>
  <si>
    <t>樞</t>
  </si>
  <si>
    <t>氛</t>
  </si>
  <si>
    <t>溪</t>
  </si>
  <si>
    <t>焙</t>
  </si>
  <si>
    <t>珞</t>
  </si>
  <si>
    <t>痲</t>
  </si>
  <si>
    <t>矮</t>
  </si>
  <si>
    <t>邃</t>
  </si>
  <si>
    <t>粐</t>
  </si>
  <si>
    <t>繖</t>
  </si>
  <si>
    <t>聹</t>
  </si>
  <si>
    <t>舮</t>
  </si>
  <si>
    <t>葢</t>
  </si>
  <si>
    <t>蜆</t>
  </si>
  <si>
    <t>裘</t>
  </si>
  <si>
    <t>諢</t>
  </si>
  <si>
    <t>趙</t>
  </si>
  <si>
    <t>辟</t>
  </si>
  <si>
    <t>鈔</t>
  </si>
  <si>
    <t>閼</t>
  </si>
  <si>
    <t>鞣</t>
  </si>
  <si>
    <t>驗</t>
  </si>
  <si>
    <t>鰾</t>
  </si>
  <si>
    <t>黻</t>
  </si>
  <si>
    <t>≦</t>
  </si>
  <si>
    <t>√</t>
  </si>
  <si>
    <t>ｅ</t>
  </si>
  <si>
    <t>ゅ</t>
  </si>
  <si>
    <t>ュ</t>
  </si>
  <si>
    <t>у</t>
  </si>
  <si>
    <t>㊤</t>
  </si>
  <si>
    <t>医</t>
  </si>
  <si>
    <t>怨</t>
  </si>
  <si>
    <t>峨</t>
  </si>
  <si>
    <t>喝</t>
  </si>
  <si>
    <t>翫</t>
  </si>
  <si>
    <t>球</t>
  </si>
  <si>
    <t>九</t>
  </si>
  <si>
    <t>桁</t>
  </si>
  <si>
    <t>後</t>
  </si>
  <si>
    <t>劫</t>
  </si>
  <si>
    <t>阪</t>
  </si>
  <si>
    <t>糸</t>
  </si>
  <si>
    <t>弱</t>
  </si>
  <si>
    <t>遵</t>
  </si>
  <si>
    <t>上</t>
  </si>
  <si>
    <t>水</t>
  </si>
  <si>
    <t>舌</t>
  </si>
  <si>
    <t>槽</t>
  </si>
  <si>
    <t>代</t>
  </si>
  <si>
    <t>着</t>
  </si>
  <si>
    <t>偵</t>
  </si>
  <si>
    <t>套</t>
  </si>
  <si>
    <t>薙</t>
  </si>
  <si>
    <t>賠</t>
  </si>
  <si>
    <t>斐</t>
  </si>
  <si>
    <t>腐</t>
  </si>
  <si>
    <t>輔</t>
  </si>
  <si>
    <t>妹</t>
  </si>
  <si>
    <t>悶</t>
  </si>
  <si>
    <t>羅</t>
  </si>
  <si>
    <t>励</t>
  </si>
  <si>
    <t>倥</t>
  </si>
  <si>
    <t>刔</t>
  </si>
  <si>
    <t>吶</t>
  </si>
  <si>
    <t>嚆</t>
  </si>
  <si>
    <t>壹</t>
  </si>
  <si>
    <t>寉</t>
  </si>
  <si>
    <t>帙</t>
  </si>
  <si>
    <t>怛</t>
  </si>
  <si>
    <t>懊</t>
  </si>
  <si>
    <t>揣</t>
  </si>
  <si>
    <t>昴</t>
  </si>
  <si>
    <t>桿</t>
  </si>
  <si>
    <t>槭</t>
  </si>
  <si>
    <t>氤</t>
  </si>
  <si>
    <t>溘</t>
  </si>
  <si>
    <t>煥</t>
  </si>
  <si>
    <t>璢</t>
  </si>
  <si>
    <t>痳</t>
  </si>
  <si>
    <t>矼</t>
  </si>
  <si>
    <t>竇</t>
  </si>
  <si>
    <t>粤</t>
  </si>
  <si>
    <t>繞</t>
  </si>
  <si>
    <t>聽</t>
  </si>
  <si>
    <t>艱</t>
  </si>
  <si>
    <t>蒹</t>
  </si>
  <si>
    <t>蜈</t>
  </si>
  <si>
    <t>裙</t>
  </si>
  <si>
    <t>諷</t>
  </si>
  <si>
    <t>跂</t>
  </si>
  <si>
    <t>辣</t>
  </si>
  <si>
    <t>鈬</t>
  </si>
  <si>
    <t>閻</t>
  </si>
  <si>
    <t>鞳</t>
  </si>
  <si>
    <t>驟</t>
  </si>
  <si>
    <t>鱚</t>
  </si>
  <si>
    <t>黼</t>
  </si>
  <si>
    <t>≧</t>
  </si>
  <si>
    <t>∽</t>
  </si>
  <si>
    <t>ｆ</t>
  </si>
  <si>
    <t>ゆ</t>
  </si>
  <si>
    <t>ユ</t>
  </si>
  <si>
    <t>ф</t>
  </si>
  <si>
    <t>㊥</t>
  </si>
  <si>
    <t>井</t>
  </si>
  <si>
    <t>掩</t>
  </si>
  <si>
    <t>我</t>
  </si>
  <si>
    <t>恰</t>
  </si>
  <si>
    <t>贋</t>
  </si>
  <si>
    <t>究</t>
  </si>
  <si>
    <t>倶</t>
  </si>
  <si>
    <t>傑</t>
  </si>
  <si>
    <t>御</t>
  </si>
  <si>
    <t>号</t>
  </si>
  <si>
    <t>堺</t>
  </si>
  <si>
    <t>紙</t>
  </si>
  <si>
    <t>惹</t>
  </si>
  <si>
    <t>醇</t>
  </si>
  <si>
    <t>丈</t>
  </si>
  <si>
    <t>炊</t>
  </si>
  <si>
    <t>蝉</t>
  </si>
  <si>
    <t>漕</t>
  </si>
  <si>
    <t>台</t>
  </si>
  <si>
    <t>中</t>
  </si>
  <si>
    <t>剃</t>
  </si>
  <si>
    <t>宕</t>
  </si>
  <si>
    <t>謎</t>
  </si>
  <si>
    <t>陪</t>
  </si>
  <si>
    <t>比</t>
  </si>
  <si>
    <t>膚</t>
  </si>
  <si>
    <t>穂</t>
  </si>
  <si>
    <t>昧</t>
  </si>
  <si>
    <t>紋</t>
  </si>
  <si>
    <t>螺</t>
  </si>
  <si>
    <t>嶺</t>
  </si>
  <si>
    <t>倅</t>
  </si>
  <si>
    <t>刎</t>
  </si>
  <si>
    <t>吩</t>
  </si>
  <si>
    <t>嚀</t>
  </si>
  <si>
    <t>壻</t>
  </si>
  <si>
    <t>寔</t>
  </si>
  <si>
    <t>帑</t>
  </si>
  <si>
    <t>怕</t>
  </si>
  <si>
    <t>應</t>
  </si>
  <si>
    <t>揉</t>
  </si>
  <si>
    <t>昜</t>
  </si>
  <si>
    <t>梟</t>
  </si>
  <si>
    <t>樔</t>
  </si>
  <si>
    <t>氣</t>
  </si>
  <si>
    <t>滉</t>
  </si>
  <si>
    <t>煕</t>
  </si>
  <si>
    <t>琅</t>
  </si>
  <si>
    <t>瘋</t>
  </si>
  <si>
    <t>砌</t>
  </si>
  <si>
    <t>竊</t>
  </si>
  <si>
    <t>粭</t>
  </si>
  <si>
    <t>繙</t>
  </si>
  <si>
    <t>聿</t>
  </si>
  <si>
    <t>艷</t>
  </si>
  <si>
    <t>蒿</t>
  </si>
  <si>
    <t>蜀</t>
  </si>
  <si>
    <t>裝</t>
  </si>
  <si>
    <t>諞</t>
  </si>
  <si>
    <t>趾</t>
  </si>
  <si>
    <t>辭</t>
  </si>
  <si>
    <t>鈕</t>
  </si>
  <si>
    <t>閹</t>
  </si>
  <si>
    <t>鞴</t>
  </si>
  <si>
    <t>驢</t>
  </si>
  <si>
    <t>鱠</t>
  </si>
  <si>
    <t>黽</t>
  </si>
  <si>
    <t>∞</t>
  </si>
  <si>
    <t>∝</t>
  </si>
  <si>
    <t>ｇ</t>
  </si>
  <si>
    <t>ょ</t>
  </si>
  <si>
    <t>ョ</t>
  </si>
  <si>
    <t>х</t>
  </si>
  <si>
    <t>㊦</t>
  </si>
  <si>
    <t>亥</t>
  </si>
  <si>
    <t>援</t>
  </si>
  <si>
    <t>牙</t>
  </si>
  <si>
    <t>括</t>
  </si>
  <si>
    <t>雁</t>
  </si>
  <si>
    <t>窮</t>
  </si>
  <si>
    <t>句</t>
  </si>
  <si>
    <t>欠</t>
  </si>
  <si>
    <t>悟</t>
  </si>
  <si>
    <t>合</t>
  </si>
  <si>
    <t>榊</t>
  </si>
  <si>
    <t>紫</t>
  </si>
  <si>
    <t>主</t>
  </si>
  <si>
    <t>順</t>
  </si>
  <si>
    <t>丞</t>
  </si>
  <si>
    <t>睡</t>
  </si>
  <si>
    <t>仙</t>
  </si>
  <si>
    <t>燥</t>
  </si>
  <si>
    <t>大</t>
  </si>
  <si>
    <t>仲</t>
  </si>
  <si>
    <t>貞</t>
  </si>
  <si>
    <t>島</t>
  </si>
  <si>
    <t>灘</t>
  </si>
  <si>
    <t>這</t>
  </si>
  <si>
    <t>泌</t>
  </si>
  <si>
    <t>芙</t>
  </si>
  <si>
    <t>募</t>
  </si>
  <si>
    <t>枚</t>
  </si>
  <si>
    <t>門</t>
  </si>
  <si>
    <t>裸</t>
  </si>
  <si>
    <t>怜</t>
  </si>
  <si>
    <t>伜</t>
  </si>
  <si>
    <t>刧</t>
  </si>
  <si>
    <t>吝</t>
  </si>
  <si>
    <t>嚊</t>
  </si>
  <si>
    <t>壼</t>
  </si>
  <si>
    <t>寐</t>
  </si>
  <si>
    <t>帛</t>
  </si>
  <si>
    <t>怫</t>
  </si>
  <si>
    <t>懷</t>
  </si>
  <si>
    <t>插</t>
  </si>
  <si>
    <t>晏</t>
  </si>
  <si>
    <t>梏</t>
  </si>
  <si>
    <t>槫</t>
  </si>
  <si>
    <t>汞</t>
  </si>
  <si>
    <t>溷</t>
  </si>
  <si>
    <t>熈</t>
  </si>
  <si>
    <t>瑯</t>
  </si>
  <si>
    <t>瘍</t>
  </si>
  <si>
    <t>砒</t>
  </si>
  <si>
    <t>竍</t>
  </si>
  <si>
    <t>粢</t>
  </si>
  <si>
    <t>繚</t>
  </si>
  <si>
    <t>肄</t>
  </si>
  <si>
    <t>艸</t>
  </si>
  <si>
    <t>蒟</t>
  </si>
  <si>
    <t>蜃</t>
  </si>
  <si>
    <t>裹</t>
  </si>
  <si>
    <t>諛</t>
  </si>
  <si>
    <t>趺</t>
  </si>
  <si>
    <t>辯</t>
  </si>
  <si>
    <t>鈑</t>
  </si>
  <si>
    <t>閾</t>
  </si>
  <si>
    <t>韃</t>
  </si>
  <si>
    <t>驥</t>
  </si>
  <si>
    <t>鱧</t>
  </si>
  <si>
    <t>鼇</t>
  </si>
  <si>
    <t>∴</t>
  </si>
  <si>
    <t>ｈ</t>
  </si>
  <si>
    <t>よ</t>
  </si>
  <si>
    <t>ヨ</t>
  </si>
  <si>
    <t>ц</t>
  </si>
  <si>
    <t>㊧</t>
  </si>
  <si>
    <t>域</t>
  </si>
  <si>
    <t>沿</t>
  </si>
  <si>
    <t>画</t>
  </si>
  <si>
    <t>活</t>
  </si>
  <si>
    <t>頑</t>
  </si>
  <si>
    <t>笈</t>
  </si>
  <si>
    <t>区</t>
  </si>
  <si>
    <t>決</t>
  </si>
  <si>
    <t>梧</t>
  </si>
  <si>
    <t>壕</t>
  </si>
  <si>
    <t>肴</t>
  </si>
  <si>
    <t>肢</t>
  </si>
  <si>
    <t>取</t>
  </si>
  <si>
    <t>処</t>
  </si>
  <si>
    <t>乗</t>
  </si>
  <si>
    <t>粋</t>
  </si>
  <si>
    <t>先</t>
  </si>
  <si>
    <t>争</t>
  </si>
  <si>
    <t>第</t>
  </si>
  <si>
    <t>宙</t>
  </si>
  <si>
    <t>呈</t>
  </si>
  <si>
    <t>嶋</t>
  </si>
  <si>
    <t>捺</t>
  </si>
  <si>
    <t>蝿</t>
  </si>
  <si>
    <t>疲</t>
  </si>
  <si>
    <t>譜</t>
  </si>
  <si>
    <t>墓</t>
  </si>
  <si>
    <t>毎</t>
  </si>
  <si>
    <t>匁</t>
  </si>
  <si>
    <t>来</t>
  </si>
  <si>
    <t>玲</t>
  </si>
  <si>
    <t>俶</t>
  </si>
  <si>
    <t>刪</t>
  </si>
  <si>
    <t>呎</t>
  </si>
  <si>
    <t>嚠</t>
  </si>
  <si>
    <t>壽</t>
  </si>
  <si>
    <t>寤</t>
  </si>
  <si>
    <t>帶</t>
  </si>
  <si>
    <t>怦</t>
  </si>
  <si>
    <t>懈</t>
  </si>
  <si>
    <t>揶</t>
  </si>
  <si>
    <t>晄</t>
  </si>
  <si>
    <t>梭</t>
  </si>
  <si>
    <t>樊</t>
  </si>
  <si>
    <t>汕</t>
  </si>
  <si>
    <t>滓</t>
  </si>
  <si>
    <t>煦</t>
  </si>
  <si>
    <t>琥</t>
  </si>
  <si>
    <t>瘉</t>
  </si>
  <si>
    <t>礦</t>
  </si>
  <si>
    <t>竏</t>
  </si>
  <si>
    <t>粫</t>
  </si>
  <si>
    <t>繹</t>
  </si>
  <si>
    <t>肆</t>
  </si>
  <si>
    <t>艾</t>
  </si>
  <si>
    <t>蓙</t>
  </si>
  <si>
    <t>蛻</t>
  </si>
  <si>
    <t>褂</t>
  </si>
  <si>
    <t>謌</t>
  </si>
  <si>
    <t>跏</t>
  </si>
  <si>
    <t>辷</t>
  </si>
  <si>
    <t>鉞</t>
  </si>
  <si>
    <t>闊</t>
  </si>
  <si>
    <t>韆</t>
  </si>
  <si>
    <t>驤</t>
  </si>
  <si>
    <t>鱶</t>
  </si>
  <si>
    <t>鼈</t>
  </si>
  <si>
    <t>♂</t>
  </si>
  <si>
    <t>∫</t>
  </si>
  <si>
    <t>ｉ</t>
  </si>
  <si>
    <t>ら</t>
  </si>
  <si>
    <t>ラ</t>
  </si>
  <si>
    <t>ч</t>
  </si>
  <si>
    <t>㊨</t>
  </si>
  <si>
    <t>育</t>
  </si>
  <si>
    <t>演</t>
  </si>
  <si>
    <t>臥</t>
  </si>
  <si>
    <t>渇</t>
  </si>
  <si>
    <t>顔</t>
  </si>
  <si>
    <t>級</t>
  </si>
  <si>
    <t>狗</t>
  </si>
  <si>
    <t>潔</t>
  </si>
  <si>
    <t>檎</t>
  </si>
  <si>
    <t>拷</t>
  </si>
  <si>
    <t>咲</t>
  </si>
  <si>
    <t>脂</t>
  </si>
  <si>
    <t>守</t>
  </si>
  <si>
    <t>初</t>
  </si>
  <si>
    <t>冗</t>
  </si>
  <si>
    <t>翠</t>
  </si>
  <si>
    <t>千</t>
  </si>
  <si>
    <t>痩</t>
  </si>
  <si>
    <t>醍</t>
  </si>
  <si>
    <t>忠</t>
  </si>
  <si>
    <t>堤</t>
  </si>
  <si>
    <t>悼</t>
  </si>
  <si>
    <t>鍋</t>
  </si>
  <si>
    <t>秤</t>
  </si>
  <si>
    <t>皮</t>
  </si>
  <si>
    <t>負</t>
  </si>
  <si>
    <t>慕</t>
  </si>
  <si>
    <t>哩</t>
  </si>
  <si>
    <t>也</t>
  </si>
  <si>
    <t>莱</t>
  </si>
  <si>
    <t>礼</t>
  </si>
  <si>
    <t>倡</t>
  </si>
  <si>
    <t>刮</t>
  </si>
  <si>
    <t>咏</t>
  </si>
  <si>
    <t>嚔</t>
  </si>
  <si>
    <t>夂</t>
  </si>
  <si>
    <t>實</t>
  </si>
  <si>
    <t>帷</t>
  </si>
  <si>
    <t>怏</t>
  </si>
  <si>
    <t>懃</t>
  </si>
  <si>
    <t>揄</t>
  </si>
  <si>
    <t>晉</t>
  </si>
  <si>
    <t>梔</t>
  </si>
  <si>
    <t>樒</t>
  </si>
  <si>
    <t>汢</t>
  </si>
  <si>
    <t>溽</t>
  </si>
  <si>
    <t>煢</t>
  </si>
  <si>
    <t>珸</t>
  </si>
  <si>
    <t>瘟</t>
  </si>
  <si>
    <t>砠</t>
  </si>
  <si>
    <t>竕</t>
  </si>
  <si>
    <t>粡</t>
  </si>
  <si>
    <t>繪</t>
  </si>
  <si>
    <t>肅</t>
  </si>
  <si>
    <t>芍</t>
  </si>
  <si>
    <t>蓍</t>
  </si>
  <si>
    <t>蜑</t>
  </si>
  <si>
    <t>裼</t>
  </si>
  <si>
    <t>謇</t>
  </si>
  <si>
    <t>跚</t>
  </si>
  <si>
    <t>迚</t>
  </si>
  <si>
    <t>鉗</t>
  </si>
  <si>
    <t>濶</t>
  </si>
  <si>
    <t>韈</t>
  </si>
  <si>
    <t>驩</t>
  </si>
  <si>
    <t>鱸</t>
  </si>
  <si>
    <t>皷</t>
  </si>
  <si>
    <t>♀</t>
  </si>
  <si>
    <t>∬</t>
  </si>
  <si>
    <t>ｊ</t>
  </si>
  <si>
    <t>り</t>
  </si>
  <si>
    <t>リ</t>
  </si>
  <si>
    <t>ш</t>
  </si>
  <si>
    <t>郁</t>
  </si>
  <si>
    <t>炎</t>
  </si>
  <si>
    <t>芽</t>
  </si>
  <si>
    <t>滑</t>
  </si>
  <si>
    <t>願</t>
  </si>
  <si>
    <t>糾</t>
  </si>
  <si>
    <t>玖</t>
  </si>
  <si>
    <t>穴</t>
  </si>
  <si>
    <t>瑚</t>
  </si>
  <si>
    <t>濠</t>
  </si>
  <si>
    <t>崎</t>
  </si>
  <si>
    <t>至</t>
  </si>
  <si>
    <t>手</t>
  </si>
  <si>
    <t>所</t>
  </si>
  <si>
    <t>剰</t>
  </si>
  <si>
    <t>衰</t>
  </si>
  <si>
    <t>占</t>
  </si>
  <si>
    <t>相</t>
  </si>
  <si>
    <t>題</t>
  </si>
  <si>
    <t>抽</t>
  </si>
  <si>
    <t>定</t>
  </si>
  <si>
    <t>投</t>
  </si>
  <si>
    <t>楢</t>
  </si>
  <si>
    <t>矧</t>
  </si>
  <si>
    <t>碑</t>
  </si>
  <si>
    <t>賦</t>
  </si>
  <si>
    <t>戊</t>
  </si>
  <si>
    <t>槙</t>
  </si>
  <si>
    <t>冶</t>
  </si>
  <si>
    <t>頼</t>
  </si>
  <si>
    <t>苓</t>
  </si>
  <si>
    <t>倩</t>
  </si>
  <si>
    <t>刳</t>
  </si>
  <si>
    <t>呵</t>
  </si>
  <si>
    <t>嚏</t>
  </si>
  <si>
    <t>夊</t>
  </si>
  <si>
    <t>寢</t>
  </si>
  <si>
    <t>幄</t>
  </si>
  <si>
    <t>怺</t>
  </si>
  <si>
    <t>懆</t>
  </si>
  <si>
    <t>搖</t>
  </si>
  <si>
    <t>晁</t>
  </si>
  <si>
    <t>條</t>
  </si>
  <si>
    <t>櫁</t>
  </si>
  <si>
    <t>汪</t>
  </si>
  <si>
    <t>溯</t>
  </si>
  <si>
    <t>煌</t>
  </si>
  <si>
    <t>琲</t>
  </si>
  <si>
    <t>瘧</t>
  </si>
  <si>
    <t>礪</t>
  </si>
  <si>
    <t>竓</t>
  </si>
  <si>
    <t>粨</t>
  </si>
  <si>
    <t>繩</t>
  </si>
  <si>
    <t>肛</t>
  </si>
  <si>
    <t>芒</t>
  </si>
  <si>
    <t>蒻</t>
  </si>
  <si>
    <t>蜉</t>
  </si>
  <si>
    <t>裴</t>
  </si>
  <si>
    <t>謚</t>
  </si>
  <si>
    <t>跖</t>
  </si>
  <si>
    <t>迥</t>
  </si>
  <si>
    <t>鉅</t>
  </si>
  <si>
    <t>闃</t>
  </si>
  <si>
    <t>韋</t>
  </si>
  <si>
    <t>驫</t>
  </si>
  <si>
    <t>鳧</t>
  </si>
  <si>
    <t>鼕</t>
  </si>
  <si>
    <t>°</t>
  </si>
  <si>
    <t>ｋ</t>
  </si>
  <si>
    <t>る</t>
  </si>
  <si>
    <t>ル</t>
  </si>
  <si>
    <t>щ</t>
  </si>
  <si>
    <t>㈲</t>
  </si>
  <si>
    <t>磯</t>
  </si>
  <si>
    <t>焔</t>
  </si>
  <si>
    <t>蛾</t>
  </si>
  <si>
    <t>葛</t>
  </si>
  <si>
    <t>企</t>
  </si>
  <si>
    <t>給</t>
  </si>
  <si>
    <t>矩</t>
  </si>
  <si>
    <t>結</t>
  </si>
  <si>
    <t>碁</t>
  </si>
  <si>
    <t>豪</t>
  </si>
  <si>
    <t>埼</t>
  </si>
  <si>
    <t>視</t>
  </si>
  <si>
    <t>朱</t>
  </si>
  <si>
    <t>暑</t>
  </si>
  <si>
    <t>城</t>
  </si>
  <si>
    <t>遂</t>
  </si>
  <si>
    <t>宣</t>
  </si>
  <si>
    <t>窓</t>
  </si>
  <si>
    <t>鷹</t>
  </si>
  <si>
    <t>昼</t>
  </si>
  <si>
    <t>帝</t>
  </si>
  <si>
    <t>搭</t>
  </si>
  <si>
    <t>馴</t>
  </si>
  <si>
    <t>萩</t>
  </si>
  <si>
    <t>秘</t>
  </si>
  <si>
    <t>赴</t>
  </si>
  <si>
    <t>暮</t>
  </si>
  <si>
    <t>幕</t>
  </si>
  <si>
    <t>夜</t>
  </si>
  <si>
    <t>雷</t>
  </si>
  <si>
    <t>鈴</t>
  </si>
  <si>
    <t>倬</t>
  </si>
  <si>
    <t>刹</t>
  </si>
  <si>
    <t>咎</t>
  </si>
  <si>
    <t>嚥</t>
  </si>
  <si>
    <t>夐</t>
  </si>
  <si>
    <t>寞</t>
  </si>
  <si>
    <t>幃</t>
  </si>
  <si>
    <t>恚</t>
  </si>
  <si>
    <t>憺</t>
  </si>
  <si>
    <t>搴</t>
  </si>
  <si>
    <t>晞</t>
  </si>
  <si>
    <t>梛</t>
  </si>
  <si>
    <t>樣</t>
  </si>
  <si>
    <t>沂</t>
  </si>
  <si>
    <t>滄</t>
  </si>
  <si>
    <t>煖</t>
  </si>
  <si>
    <t>琺</t>
  </si>
  <si>
    <t>瘠</t>
  </si>
  <si>
    <t>硅</t>
  </si>
  <si>
    <t>站</t>
  </si>
  <si>
    <t>粳</t>
  </si>
  <si>
    <t>繼</t>
  </si>
  <si>
    <t>肓</t>
  </si>
  <si>
    <t>芫</t>
  </si>
  <si>
    <t>蓚</t>
  </si>
  <si>
    <t>蜍</t>
  </si>
  <si>
    <t>裨</t>
  </si>
  <si>
    <t>諡</t>
  </si>
  <si>
    <t>跌</t>
  </si>
  <si>
    <t>迢</t>
  </si>
  <si>
    <t>鉉</t>
  </si>
  <si>
    <t>闍</t>
  </si>
  <si>
    <t>韜</t>
  </si>
  <si>
    <t>驪</t>
  </si>
  <si>
    <t>鳬</t>
  </si>
  <si>
    <t>鼡</t>
  </si>
  <si>
    <t>′</t>
  </si>
  <si>
    <t>ｌ</t>
  </si>
  <si>
    <t>れ</t>
  </si>
  <si>
    <t>レ</t>
  </si>
  <si>
    <t>ъ</t>
  </si>
  <si>
    <t>㈹</t>
  </si>
  <si>
    <t>一</t>
  </si>
  <si>
    <t>煙</t>
  </si>
  <si>
    <t>賀</t>
  </si>
  <si>
    <t>褐</t>
  </si>
  <si>
    <t>伎</t>
  </si>
  <si>
    <t>旧</t>
  </si>
  <si>
    <t>苦</t>
  </si>
  <si>
    <t>血</t>
  </si>
  <si>
    <t>語</t>
  </si>
  <si>
    <t>轟</t>
  </si>
  <si>
    <t>碕</t>
  </si>
  <si>
    <t>詞</t>
  </si>
  <si>
    <t>殊</t>
  </si>
  <si>
    <t>曙</t>
  </si>
  <si>
    <t>場</t>
  </si>
  <si>
    <t>酔</t>
  </si>
  <si>
    <t>専</t>
  </si>
  <si>
    <t>糟</t>
  </si>
  <si>
    <t>滝</t>
  </si>
  <si>
    <t>柱</t>
  </si>
  <si>
    <t>底</t>
  </si>
  <si>
    <t>東</t>
  </si>
  <si>
    <t>縄</t>
  </si>
  <si>
    <t>伯</t>
  </si>
  <si>
    <t>緋</t>
  </si>
  <si>
    <t>阜</t>
  </si>
  <si>
    <t>母</t>
  </si>
  <si>
    <t>膜</t>
  </si>
  <si>
    <t>爺</t>
  </si>
  <si>
    <t>洛</t>
  </si>
  <si>
    <t>隷</t>
  </si>
  <si>
    <t>俾</t>
  </si>
  <si>
    <t>剏</t>
  </si>
  <si>
    <t>呟</t>
  </si>
  <si>
    <t>嚮</t>
  </si>
  <si>
    <t>夛</t>
  </si>
  <si>
    <t>寥</t>
  </si>
  <si>
    <t>幀</t>
  </si>
  <si>
    <t>恁</t>
  </si>
  <si>
    <t>懋</t>
  </si>
  <si>
    <t>搆</t>
  </si>
  <si>
    <t>晝</t>
  </si>
  <si>
    <t>梃</t>
  </si>
  <si>
    <t>樓</t>
  </si>
  <si>
    <t>沍</t>
  </si>
  <si>
    <t>溲</t>
  </si>
  <si>
    <t>煬</t>
  </si>
  <si>
    <t>瑕</t>
  </si>
  <si>
    <t>瘡</t>
  </si>
  <si>
    <t>碎</t>
  </si>
  <si>
    <t>竚</t>
  </si>
  <si>
    <t>粲</t>
  </si>
  <si>
    <t>繻</t>
  </si>
  <si>
    <t>肚</t>
  </si>
  <si>
    <t>芟</t>
  </si>
  <si>
    <t>蓐</t>
  </si>
  <si>
    <t>蛹</t>
  </si>
  <si>
    <t>裲</t>
  </si>
  <si>
    <t>謖</t>
  </si>
  <si>
    <t>跛</t>
  </si>
  <si>
    <t>迪</t>
  </si>
  <si>
    <t>鉤</t>
  </si>
  <si>
    <t>闌</t>
  </si>
  <si>
    <t>韭</t>
  </si>
  <si>
    <t>骭</t>
  </si>
  <si>
    <t>鳰</t>
  </si>
  <si>
    <t>鼬</t>
  </si>
  <si>
    <t>″</t>
  </si>
  <si>
    <t>ｍ</t>
  </si>
  <si>
    <t>ろ</t>
  </si>
  <si>
    <t>ロ</t>
  </si>
  <si>
    <t>ы</t>
  </si>
  <si>
    <t>㍾</t>
  </si>
  <si>
    <t>壱</t>
  </si>
  <si>
    <t>燕</t>
  </si>
  <si>
    <t>雅</t>
  </si>
  <si>
    <t>轄</t>
  </si>
  <si>
    <t>危</t>
  </si>
  <si>
    <t>牛</t>
  </si>
  <si>
    <t>躯</t>
  </si>
  <si>
    <t>訣</t>
  </si>
  <si>
    <t>誤</t>
  </si>
  <si>
    <t>麹</t>
  </si>
  <si>
    <t>鷺</t>
  </si>
  <si>
    <t>詩</t>
  </si>
  <si>
    <t>狩</t>
  </si>
  <si>
    <t>渚</t>
  </si>
  <si>
    <t>壌</t>
  </si>
  <si>
    <t>錐</t>
  </si>
  <si>
    <t>尖</t>
  </si>
  <si>
    <t>総</t>
  </si>
  <si>
    <t>瀧</t>
  </si>
  <si>
    <t>注</t>
  </si>
  <si>
    <t>庭</t>
  </si>
  <si>
    <t>桃</t>
  </si>
  <si>
    <t>畷</t>
  </si>
  <si>
    <t>剥</t>
  </si>
  <si>
    <t>罷</t>
  </si>
  <si>
    <t>附</t>
  </si>
  <si>
    <t>簿</t>
  </si>
  <si>
    <t>枕</t>
  </si>
  <si>
    <t>耶</t>
  </si>
  <si>
    <t>絡</t>
  </si>
  <si>
    <t>零</t>
  </si>
  <si>
    <t>俯</t>
  </si>
  <si>
    <t>剄</t>
  </si>
  <si>
    <t>呱</t>
  </si>
  <si>
    <t>嚶</t>
  </si>
  <si>
    <t>梦</t>
  </si>
  <si>
    <t>寫</t>
  </si>
  <si>
    <t>幎</t>
  </si>
  <si>
    <t>恪</t>
  </si>
  <si>
    <t>罹</t>
  </si>
  <si>
    <t>搓</t>
  </si>
  <si>
    <t>晤</t>
  </si>
  <si>
    <t>檮</t>
  </si>
  <si>
    <t>橄</t>
  </si>
  <si>
    <t>沚</t>
  </si>
  <si>
    <t>滔</t>
  </si>
  <si>
    <t>熏</t>
  </si>
  <si>
    <t>琿</t>
  </si>
  <si>
    <t>瘢</t>
  </si>
  <si>
    <t>硴</t>
  </si>
  <si>
    <t>竝</t>
  </si>
  <si>
    <t>粱</t>
  </si>
  <si>
    <t>纃</t>
  </si>
  <si>
    <t>肭</t>
  </si>
  <si>
    <t>芻</t>
  </si>
  <si>
    <t>蓁</t>
  </si>
  <si>
    <t>蜊</t>
  </si>
  <si>
    <t>褄</t>
  </si>
  <si>
    <t>謐</t>
  </si>
  <si>
    <t>跋</t>
  </si>
  <si>
    <t>迯</t>
  </si>
  <si>
    <t>鉈</t>
  </si>
  <si>
    <t>闕</t>
  </si>
  <si>
    <t>齏</t>
  </si>
  <si>
    <t>骰</t>
  </si>
  <si>
    <t>鴉</t>
  </si>
  <si>
    <t>鼾</t>
  </si>
  <si>
    <t>℃</t>
  </si>
  <si>
    <t>ｎ</t>
  </si>
  <si>
    <t>ゎ</t>
  </si>
  <si>
    <t>ヮ</t>
  </si>
  <si>
    <t>ь</t>
  </si>
  <si>
    <t>㍽</t>
  </si>
  <si>
    <t>溢</t>
  </si>
  <si>
    <t>猿</t>
  </si>
  <si>
    <t>餓</t>
  </si>
  <si>
    <t>且</t>
  </si>
  <si>
    <t>喜</t>
  </si>
  <si>
    <t>去</t>
  </si>
  <si>
    <t>駆</t>
  </si>
  <si>
    <t>月</t>
  </si>
  <si>
    <t>護</t>
  </si>
  <si>
    <t>克</t>
  </si>
  <si>
    <t>作</t>
  </si>
  <si>
    <t>試</t>
  </si>
  <si>
    <t>珠</t>
  </si>
  <si>
    <t>庶</t>
  </si>
  <si>
    <t>嬢</t>
  </si>
  <si>
    <t>錘</t>
  </si>
  <si>
    <t>川</t>
  </si>
  <si>
    <t>綜</t>
  </si>
  <si>
    <t>卓</t>
  </si>
  <si>
    <t>虫</t>
  </si>
  <si>
    <t>廷</t>
  </si>
  <si>
    <t>梼</t>
  </si>
  <si>
    <t>南</t>
  </si>
  <si>
    <t>博</t>
  </si>
  <si>
    <t>肥</t>
  </si>
  <si>
    <t>侮</t>
  </si>
  <si>
    <t>菩</t>
  </si>
  <si>
    <t>鮪</t>
  </si>
  <si>
    <t>野</t>
  </si>
  <si>
    <t>落</t>
  </si>
  <si>
    <t>霊</t>
  </si>
  <si>
    <t>們</t>
  </si>
  <si>
    <t>剋</t>
  </si>
  <si>
    <t>呷</t>
  </si>
  <si>
    <t>嚴</t>
  </si>
  <si>
    <t>夥</t>
  </si>
  <si>
    <t>寰</t>
  </si>
  <si>
    <t>幗</t>
  </si>
  <si>
    <t>恷</t>
  </si>
  <si>
    <t>懍</t>
  </si>
  <si>
    <t>搦</t>
  </si>
  <si>
    <t>晧</t>
  </si>
  <si>
    <t>梹</t>
  </si>
  <si>
    <t>樌</t>
  </si>
  <si>
    <t>沁</t>
  </si>
  <si>
    <t>滕</t>
  </si>
  <si>
    <t>燻</t>
  </si>
  <si>
    <t>瑟</t>
  </si>
  <si>
    <t>瘤</t>
  </si>
  <si>
    <t>碆</t>
  </si>
  <si>
    <t>竡</t>
  </si>
  <si>
    <t>粮</t>
  </si>
  <si>
    <t>緕</t>
  </si>
  <si>
    <t>冐</t>
  </si>
  <si>
    <t>芬</t>
  </si>
  <si>
    <t>蓆</t>
  </si>
  <si>
    <t>蜴</t>
  </si>
  <si>
    <t>褌</t>
  </si>
  <si>
    <t>謗</t>
  </si>
  <si>
    <t>跪</t>
  </si>
  <si>
    <t>邇</t>
  </si>
  <si>
    <t>銕</t>
  </si>
  <si>
    <t>闔</t>
  </si>
  <si>
    <t>韲</t>
  </si>
  <si>
    <t>骼</t>
  </si>
  <si>
    <t>鴈</t>
  </si>
  <si>
    <t>齊</t>
  </si>
  <si>
    <t>￥</t>
  </si>
  <si>
    <t>ｏ</t>
  </si>
  <si>
    <t>わ</t>
  </si>
  <si>
    <t>ワ</t>
  </si>
  <si>
    <t>э</t>
  </si>
  <si>
    <t>㍼</t>
  </si>
  <si>
    <t>逸</t>
  </si>
  <si>
    <t>縁</t>
  </si>
  <si>
    <t>駕</t>
  </si>
  <si>
    <t>鰹</t>
  </si>
  <si>
    <t>器</t>
  </si>
  <si>
    <t>居</t>
  </si>
  <si>
    <t>駈</t>
  </si>
  <si>
    <t>件</t>
  </si>
  <si>
    <t>醐</t>
  </si>
  <si>
    <t>刻</t>
  </si>
  <si>
    <t>削</t>
  </si>
  <si>
    <t>誌</t>
  </si>
  <si>
    <t>種</t>
  </si>
  <si>
    <t>緒</t>
  </si>
  <si>
    <t>常</t>
  </si>
  <si>
    <t>随</t>
  </si>
  <si>
    <t>戦</t>
  </si>
  <si>
    <t>聡</t>
  </si>
  <si>
    <t>啄</t>
  </si>
  <si>
    <t>衷</t>
  </si>
  <si>
    <t>弟</t>
  </si>
  <si>
    <t>棟</t>
  </si>
  <si>
    <t>楠</t>
  </si>
  <si>
    <t>拍</t>
  </si>
  <si>
    <t>被</t>
  </si>
  <si>
    <t>撫</t>
  </si>
  <si>
    <t>倣</t>
  </si>
  <si>
    <t>柾</t>
  </si>
  <si>
    <t>弥</t>
  </si>
  <si>
    <t>酪</t>
  </si>
  <si>
    <t>麗</t>
  </si>
  <si>
    <t>倆</t>
  </si>
  <si>
    <t>剌</t>
  </si>
  <si>
    <t>呰</t>
  </si>
  <si>
    <t>囂</t>
  </si>
  <si>
    <t>夬</t>
  </si>
  <si>
    <t>寶</t>
  </si>
  <si>
    <t>幔</t>
  </si>
  <si>
    <t>恟</t>
  </si>
  <si>
    <t>懦</t>
  </si>
  <si>
    <t>搶</t>
  </si>
  <si>
    <t>晨</t>
  </si>
  <si>
    <t>桴</t>
  </si>
  <si>
    <t>橲</t>
  </si>
  <si>
    <t>沛</t>
  </si>
  <si>
    <t>溏</t>
  </si>
  <si>
    <t>熄</t>
  </si>
  <si>
    <t>瑙</t>
  </si>
  <si>
    <t>瘴</t>
  </si>
  <si>
    <t>硼</t>
  </si>
  <si>
    <t>竢</t>
  </si>
  <si>
    <t>粹</t>
  </si>
  <si>
    <t>繽</t>
  </si>
  <si>
    <t>肬</t>
  </si>
  <si>
    <t>苡</t>
  </si>
  <si>
    <t>蓖</t>
  </si>
  <si>
    <t>蜿</t>
  </si>
  <si>
    <t>褊</t>
  </si>
  <si>
    <t>謠</t>
  </si>
  <si>
    <t>跫</t>
  </si>
  <si>
    <t>迴</t>
  </si>
  <si>
    <t>鈿</t>
  </si>
  <si>
    <t>闖</t>
  </si>
  <si>
    <t>竟</t>
  </si>
  <si>
    <t>髀</t>
  </si>
  <si>
    <t>鳫</t>
  </si>
  <si>
    <t>齒</t>
  </si>
  <si>
    <t>＄</t>
  </si>
  <si>
    <t>ｐ</t>
  </si>
  <si>
    <t>ゐ</t>
  </si>
  <si>
    <t>ヰ</t>
  </si>
  <si>
    <t>ю</t>
  </si>
  <si>
    <t>稲</t>
  </si>
  <si>
    <t>艶</t>
  </si>
  <si>
    <t>介</t>
  </si>
  <si>
    <t>叶</t>
  </si>
  <si>
    <t>基</t>
  </si>
  <si>
    <t>巨</t>
  </si>
  <si>
    <t>駒</t>
  </si>
  <si>
    <t>倹</t>
  </si>
  <si>
    <t>乞</t>
  </si>
  <si>
    <t>告</t>
  </si>
  <si>
    <t>咋</t>
  </si>
  <si>
    <t>諮</t>
  </si>
  <si>
    <t>腫</t>
  </si>
  <si>
    <t>署</t>
  </si>
  <si>
    <t>情</t>
  </si>
  <si>
    <t>瑞</t>
  </si>
  <si>
    <t>扇</t>
  </si>
  <si>
    <t>草</t>
  </si>
  <si>
    <t>宅</t>
  </si>
  <si>
    <t>註</t>
  </si>
  <si>
    <t>悌</t>
  </si>
  <si>
    <t>盗</t>
  </si>
  <si>
    <t>軟</t>
  </si>
  <si>
    <t>柏</t>
  </si>
  <si>
    <t>誹</t>
  </si>
  <si>
    <t>武</t>
  </si>
  <si>
    <t>俸</t>
  </si>
  <si>
    <t>鱒</t>
  </si>
  <si>
    <t>矢</t>
  </si>
  <si>
    <t>乱</t>
  </si>
  <si>
    <t>齢</t>
  </si>
  <si>
    <t>偃</t>
  </si>
  <si>
    <t>剞</t>
  </si>
  <si>
    <t>咒</t>
  </si>
  <si>
    <t>嚼</t>
  </si>
  <si>
    <t>夭</t>
  </si>
  <si>
    <t>寳</t>
  </si>
  <si>
    <t>幟</t>
  </si>
  <si>
    <t>恊</t>
  </si>
  <si>
    <t>懣</t>
  </si>
  <si>
    <t>攝</t>
  </si>
  <si>
    <t>晟</t>
  </si>
  <si>
    <t>梵</t>
  </si>
  <si>
    <t>樶</t>
  </si>
  <si>
    <t>汾</t>
  </si>
  <si>
    <t>溥</t>
  </si>
  <si>
    <t>熕</t>
  </si>
  <si>
    <t>瑁</t>
  </si>
  <si>
    <t>瘰</t>
  </si>
  <si>
    <t>碚</t>
  </si>
  <si>
    <t>竦</t>
  </si>
  <si>
    <t>粽</t>
  </si>
  <si>
    <t>辮</t>
  </si>
  <si>
    <t>胛</t>
  </si>
  <si>
    <t>苣</t>
  </si>
  <si>
    <t>蒡</t>
  </si>
  <si>
    <t>蜷</t>
  </si>
  <si>
    <t>褓</t>
  </si>
  <si>
    <t>謳</t>
  </si>
  <si>
    <t>跟</t>
  </si>
  <si>
    <t>逅</t>
  </si>
  <si>
    <t>鉋</t>
  </si>
  <si>
    <t>關</t>
  </si>
  <si>
    <t>韶</t>
  </si>
  <si>
    <t>髏</t>
  </si>
  <si>
    <t>鴃</t>
  </si>
  <si>
    <t>齔</t>
  </si>
  <si>
    <t>￠</t>
  </si>
  <si>
    <t>ｑ</t>
  </si>
  <si>
    <t>ゑ</t>
  </si>
  <si>
    <t>ヱ</t>
  </si>
  <si>
    <t>я</t>
  </si>
  <si>
    <t>茨</t>
  </si>
  <si>
    <t>苑</t>
  </si>
  <si>
    <t>会</t>
  </si>
  <si>
    <t>椛</t>
  </si>
  <si>
    <t>奇</t>
  </si>
  <si>
    <t>拒</t>
  </si>
  <si>
    <t>具</t>
  </si>
  <si>
    <t>倦</t>
  </si>
  <si>
    <t>鯉</t>
  </si>
  <si>
    <t>国</t>
  </si>
  <si>
    <t>搾</t>
  </si>
  <si>
    <t>資</t>
  </si>
  <si>
    <t>趣</t>
  </si>
  <si>
    <t>書</t>
  </si>
  <si>
    <t>擾</t>
  </si>
  <si>
    <t>髄</t>
  </si>
  <si>
    <t>撰</t>
  </si>
  <si>
    <t>荘</t>
  </si>
  <si>
    <t>托</t>
  </si>
  <si>
    <t>酎</t>
  </si>
  <si>
    <t>抵</t>
  </si>
  <si>
    <t>淘</t>
  </si>
  <si>
    <t>難</t>
  </si>
  <si>
    <t>泊</t>
  </si>
  <si>
    <t>費</t>
  </si>
  <si>
    <t>舞</t>
  </si>
  <si>
    <t>包</t>
  </si>
  <si>
    <t>桝</t>
  </si>
  <si>
    <t>厄</t>
  </si>
  <si>
    <t>卵</t>
  </si>
  <si>
    <t>暦</t>
  </si>
  <si>
    <t>假</t>
  </si>
  <si>
    <t>剔</t>
  </si>
  <si>
    <t>呻</t>
  </si>
  <si>
    <t>囁</t>
  </si>
  <si>
    <t>夲</t>
  </si>
  <si>
    <t>尅</t>
  </si>
  <si>
    <t>幢</t>
  </si>
  <si>
    <t>恆</t>
  </si>
  <si>
    <t>懶</t>
  </si>
  <si>
    <t>搗</t>
  </si>
  <si>
    <t>晢</t>
  </si>
  <si>
    <t>梠</t>
  </si>
  <si>
    <t>橸</t>
  </si>
  <si>
    <t>汨</t>
  </si>
  <si>
    <t>滂</t>
  </si>
  <si>
    <t>熨</t>
  </si>
  <si>
    <t>瑜</t>
  </si>
  <si>
    <t>瘻</t>
  </si>
  <si>
    <t>碌</t>
  </si>
  <si>
    <t>竭</t>
  </si>
  <si>
    <t>糀</t>
  </si>
  <si>
    <t>繿</t>
  </si>
  <si>
    <t>胥</t>
  </si>
  <si>
    <t>苟</t>
  </si>
  <si>
    <t>蔡</t>
  </si>
  <si>
    <t>蜻</t>
  </si>
  <si>
    <t>襃</t>
  </si>
  <si>
    <t>鞫</t>
  </si>
  <si>
    <t>跣</t>
  </si>
  <si>
    <t>迹</t>
  </si>
  <si>
    <t>鉐</t>
  </si>
  <si>
    <t>闡</t>
  </si>
  <si>
    <t>韵</t>
  </si>
  <si>
    <t>髑</t>
  </si>
  <si>
    <t>鴆</t>
  </si>
  <si>
    <t>齣</t>
  </si>
  <si>
    <t>￡</t>
  </si>
  <si>
    <t>Å</t>
  </si>
  <si>
    <t>ｒ</t>
  </si>
  <si>
    <t>を</t>
  </si>
  <si>
    <t>ヲ</t>
  </si>
  <si>
    <t>芋</t>
  </si>
  <si>
    <t>薗</t>
  </si>
  <si>
    <t>解</t>
  </si>
  <si>
    <t>樺</t>
  </si>
  <si>
    <t>嬉</t>
  </si>
  <si>
    <t>拠</t>
  </si>
  <si>
    <t>愚</t>
  </si>
  <si>
    <t>健</t>
  </si>
  <si>
    <t>交</t>
  </si>
  <si>
    <t>穀</t>
  </si>
  <si>
    <t>昨</t>
  </si>
  <si>
    <t>賜</t>
  </si>
  <si>
    <t>酒</t>
  </si>
  <si>
    <t>薯</t>
  </si>
  <si>
    <t>条</t>
  </si>
  <si>
    <t>崇</t>
  </si>
  <si>
    <t>栓</t>
  </si>
  <si>
    <t>葬</t>
  </si>
  <si>
    <t>択</t>
  </si>
  <si>
    <t>鋳</t>
  </si>
  <si>
    <t>挺</t>
  </si>
  <si>
    <t>湯</t>
  </si>
  <si>
    <t>汝</t>
  </si>
  <si>
    <t>白</t>
  </si>
  <si>
    <t>避</t>
  </si>
  <si>
    <t>葡</t>
  </si>
  <si>
    <t>呆</t>
  </si>
  <si>
    <t>亦</t>
  </si>
  <si>
    <t>役</t>
  </si>
  <si>
    <t>嵐</t>
  </si>
  <si>
    <t>歴</t>
  </si>
  <si>
    <t>會</t>
  </si>
  <si>
    <t>剪</t>
  </si>
  <si>
    <t>咀</t>
  </si>
  <si>
    <t>囃</t>
  </si>
  <si>
    <t>夸</t>
  </si>
  <si>
    <t>將</t>
  </si>
  <si>
    <t>幤</t>
  </si>
  <si>
    <t>恍</t>
  </si>
  <si>
    <t>懺</t>
  </si>
  <si>
    <t>搨</t>
  </si>
  <si>
    <t>晰</t>
  </si>
  <si>
    <t>梺</t>
  </si>
  <si>
    <t>橇</t>
  </si>
  <si>
    <t>汳</t>
  </si>
  <si>
    <t>溟</t>
  </si>
  <si>
    <t>熬</t>
  </si>
  <si>
    <t>瑩</t>
  </si>
  <si>
    <t>癇</t>
  </si>
  <si>
    <t>碣</t>
  </si>
  <si>
    <t>竰</t>
  </si>
  <si>
    <t>糅</t>
  </si>
  <si>
    <t>纈</t>
  </si>
  <si>
    <t>胙</t>
  </si>
  <si>
    <t>苒</t>
  </si>
  <si>
    <t>蓿</t>
  </si>
  <si>
    <t>蜥</t>
  </si>
  <si>
    <t>褞</t>
  </si>
  <si>
    <t>謦</t>
  </si>
  <si>
    <t>跼</t>
  </si>
  <si>
    <t>迺</t>
  </si>
  <si>
    <t>銜</t>
  </si>
  <si>
    <t>闥</t>
  </si>
  <si>
    <t>頏</t>
  </si>
  <si>
    <t>髓</t>
  </si>
  <si>
    <t>鴪</t>
  </si>
  <si>
    <t>齟</t>
  </si>
  <si>
    <t>％</t>
  </si>
  <si>
    <t>‰</t>
  </si>
  <si>
    <t>ｓ</t>
  </si>
  <si>
    <t>ん</t>
  </si>
  <si>
    <t>ン</t>
  </si>
  <si>
    <t>∮</t>
  </si>
  <si>
    <t>鰯</t>
  </si>
  <si>
    <t>遠</t>
  </si>
  <si>
    <t>回</t>
  </si>
  <si>
    <t>鞄</t>
  </si>
  <si>
    <t>寄</t>
  </si>
  <si>
    <t>挙</t>
  </si>
  <si>
    <t>虞</t>
  </si>
  <si>
    <t>兼</t>
  </si>
  <si>
    <t>佼</t>
  </si>
  <si>
    <t>酷</t>
  </si>
  <si>
    <t>朔</t>
  </si>
  <si>
    <t>雌</t>
  </si>
  <si>
    <t>首</t>
  </si>
  <si>
    <t>藷</t>
  </si>
  <si>
    <t>杖</t>
  </si>
  <si>
    <t>嵩</t>
  </si>
  <si>
    <t>栴</t>
  </si>
  <si>
    <t>蒼</t>
  </si>
  <si>
    <t>拓</t>
  </si>
  <si>
    <t>駐</t>
  </si>
  <si>
    <t>提</t>
  </si>
  <si>
    <t>涛</t>
  </si>
  <si>
    <t>二</t>
  </si>
  <si>
    <t>箔</t>
  </si>
  <si>
    <t>非</t>
  </si>
  <si>
    <t>蕪</t>
  </si>
  <si>
    <t>報</t>
  </si>
  <si>
    <t>俣</t>
  </si>
  <si>
    <t>約</t>
  </si>
  <si>
    <t>欄</t>
  </si>
  <si>
    <t>列</t>
  </si>
  <si>
    <t>偕</t>
  </si>
  <si>
    <t>剴</t>
  </si>
  <si>
    <t>呶</t>
  </si>
  <si>
    <t>囀</t>
  </si>
  <si>
    <t>夾</t>
  </si>
  <si>
    <t>專</t>
  </si>
  <si>
    <t>幇</t>
  </si>
  <si>
    <t>恣</t>
  </si>
  <si>
    <t>懴</t>
  </si>
  <si>
    <t>搏</t>
  </si>
  <si>
    <t>暃</t>
  </si>
  <si>
    <t>椏</t>
  </si>
  <si>
    <t>橢</t>
  </si>
  <si>
    <t>沒</t>
  </si>
  <si>
    <t>潁</t>
  </si>
  <si>
    <t>燗</t>
  </si>
  <si>
    <t>瑰</t>
  </si>
  <si>
    <t>癈</t>
  </si>
  <si>
    <t>碵</t>
  </si>
  <si>
    <t>笂</t>
  </si>
  <si>
    <t>糂</t>
  </si>
  <si>
    <t>纉</t>
  </si>
  <si>
    <t>胝</t>
  </si>
  <si>
    <t>苴</t>
  </si>
  <si>
    <t>蓴</t>
  </si>
  <si>
    <t>蜩</t>
  </si>
  <si>
    <t>褥</t>
  </si>
  <si>
    <t>謫</t>
  </si>
  <si>
    <t>踈</t>
  </si>
  <si>
    <t>逑</t>
  </si>
  <si>
    <t>銖</t>
  </si>
  <si>
    <t>闢</t>
  </si>
  <si>
    <t>頌</t>
  </si>
  <si>
    <t>體</t>
  </si>
  <si>
    <t>鴦</t>
  </si>
  <si>
    <t>齠</t>
  </si>
  <si>
    <t>♯</t>
  </si>
  <si>
    <t>ｔ</t>
  </si>
  <si>
    <t>ヴ</t>
  </si>
  <si>
    <t>∑</t>
  </si>
  <si>
    <t>允</t>
  </si>
  <si>
    <t>鉛</t>
  </si>
  <si>
    <t>塊</t>
  </si>
  <si>
    <t>株</t>
  </si>
  <si>
    <t>岐</t>
  </si>
  <si>
    <t>渠</t>
  </si>
  <si>
    <t>喰</t>
  </si>
  <si>
    <t>券</t>
  </si>
  <si>
    <t>侯</t>
  </si>
  <si>
    <t>鵠</t>
  </si>
  <si>
    <t>柵</t>
  </si>
  <si>
    <t>飼</t>
  </si>
  <si>
    <t>儒</t>
  </si>
  <si>
    <t>諸</t>
  </si>
  <si>
    <t>浄</t>
  </si>
  <si>
    <t>数</t>
  </si>
  <si>
    <t>泉</t>
  </si>
  <si>
    <t>藻</t>
  </si>
  <si>
    <t>沢</t>
  </si>
  <si>
    <t>樗</t>
  </si>
  <si>
    <t>梯</t>
  </si>
  <si>
    <t>灯</t>
  </si>
  <si>
    <t>尼</t>
  </si>
  <si>
    <t>粕</t>
  </si>
  <si>
    <t>飛</t>
  </si>
  <si>
    <t>部</t>
  </si>
  <si>
    <t>奉</t>
  </si>
  <si>
    <t>又</t>
  </si>
  <si>
    <t>薬</t>
  </si>
  <si>
    <t>濫</t>
  </si>
  <si>
    <t>劣</t>
  </si>
  <si>
    <t>偐</t>
  </si>
  <si>
    <t>剩</t>
  </si>
  <si>
    <t>咄</t>
  </si>
  <si>
    <t>囈</t>
  </si>
  <si>
    <t>竒</t>
  </si>
  <si>
    <t>對</t>
  </si>
  <si>
    <t>幵</t>
  </si>
  <si>
    <t>恃</t>
  </si>
  <si>
    <t>懿</t>
  </si>
  <si>
    <t>摧</t>
  </si>
  <si>
    <t>暈</t>
  </si>
  <si>
    <t>梍</t>
  </si>
  <si>
    <t>橙</t>
  </si>
  <si>
    <t>沐</t>
  </si>
  <si>
    <t>漑</t>
  </si>
  <si>
    <t>熹</t>
  </si>
  <si>
    <t>瑣</t>
  </si>
  <si>
    <t>癆</t>
  </si>
  <si>
    <t>碪</t>
  </si>
  <si>
    <t>笏</t>
  </si>
  <si>
    <t>糘</t>
  </si>
  <si>
    <t>續</t>
  </si>
  <si>
    <t>胄</t>
  </si>
  <si>
    <t>苳</t>
  </si>
  <si>
    <t>蔗</t>
  </si>
  <si>
    <t>蜚</t>
  </si>
  <si>
    <t>褪</t>
  </si>
  <si>
    <t>謾</t>
  </si>
  <si>
    <t>踉</t>
  </si>
  <si>
    <t>逕</t>
  </si>
  <si>
    <t>銓</t>
  </si>
  <si>
    <t>阡</t>
  </si>
  <si>
    <t>頸</t>
  </si>
  <si>
    <t>髞</t>
  </si>
  <si>
    <t>鶯</t>
  </si>
  <si>
    <t>齡</t>
  </si>
  <si>
    <t>＆</t>
  </si>
  <si>
    <t>♭</t>
  </si>
  <si>
    <t>ｕ</t>
  </si>
  <si>
    <t>ヵ</t>
  </si>
  <si>
    <t>印</t>
  </si>
  <si>
    <t>鴛</t>
  </si>
  <si>
    <t>壊</t>
  </si>
  <si>
    <t>兜</t>
  </si>
  <si>
    <t>希</t>
  </si>
  <si>
    <t>虚</t>
  </si>
  <si>
    <t>空</t>
  </si>
  <si>
    <t>剣</t>
  </si>
  <si>
    <t>候</t>
  </si>
  <si>
    <t>黒</t>
  </si>
  <si>
    <t>窄</t>
  </si>
  <si>
    <t>歯</t>
  </si>
  <si>
    <t>受</t>
  </si>
  <si>
    <t>助</t>
  </si>
  <si>
    <t>状</t>
  </si>
  <si>
    <t>枢</t>
  </si>
  <si>
    <t>浅</t>
  </si>
  <si>
    <t>装</t>
  </si>
  <si>
    <t>濯</t>
  </si>
  <si>
    <t>瀦</t>
  </si>
  <si>
    <t>汀</t>
  </si>
  <si>
    <t>燈</t>
  </si>
  <si>
    <t>弐</t>
  </si>
  <si>
    <t>舶</t>
  </si>
  <si>
    <t>樋</t>
  </si>
  <si>
    <t>封</t>
  </si>
  <si>
    <t>宝</t>
  </si>
  <si>
    <t>抹</t>
  </si>
  <si>
    <t>訳</t>
  </si>
  <si>
    <t>藍</t>
  </si>
  <si>
    <t>烈</t>
  </si>
  <si>
    <t>偈</t>
  </si>
  <si>
    <t>剳</t>
  </si>
  <si>
    <t>咐</t>
  </si>
  <si>
    <t>囎</t>
  </si>
  <si>
    <t>奕</t>
  </si>
  <si>
    <t>尓</t>
  </si>
  <si>
    <t>并</t>
  </si>
  <si>
    <t>恤</t>
  </si>
  <si>
    <t>懽</t>
  </si>
  <si>
    <t>摯</t>
  </si>
  <si>
    <t>暎</t>
  </si>
  <si>
    <t>桾</t>
  </si>
  <si>
    <t>橦</t>
  </si>
  <si>
    <t>泄</t>
  </si>
  <si>
    <t>灌</t>
  </si>
  <si>
    <t>熾</t>
  </si>
  <si>
    <t>瑪</t>
  </si>
  <si>
    <t>癜</t>
  </si>
  <si>
    <t>碯</t>
  </si>
  <si>
    <t>笊</t>
  </si>
  <si>
    <t>糒</t>
  </si>
  <si>
    <t>纒</t>
  </si>
  <si>
    <t>胚</t>
  </si>
  <si>
    <t>苺</t>
  </si>
  <si>
    <t>蔘</t>
  </si>
  <si>
    <t>蝠</t>
  </si>
  <si>
    <t>褫</t>
  </si>
  <si>
    <t>謨</t>
  </si>
  <si>
    <t>跿</t>
  </si>
  <si>
    <t>逡</t>
  </si>
  <si>
    <t>銛</t>
  </si>
  <si>
    <t>阨</t>
  </si>
  <si>
    <t>頤</t>
  </si>
  <si>
    <t>髟</t>
  </si>
  <si>
    <t>鴣</t>
  </si>
  <si>
    <t>齦</t>
  </si>
  <si>
    <t>＊</t>
  </si>
  <si>
    <t>♪</t>
  </si>
  <si>
    <t>ｖ</t>
  </si>
  <si>
    <t>ヶ</t>
  </si>
  <si>
    <t>咽</t>
  </si>
  <si>
    <t>塩</t>
  </si>
  <si>
    <t>廻</t>
  </si>
  <si>
    <t>竃</t>
  </si>
  <si>
    <t>幾</t>
  </si>
  <si>
    <t>許</t>
  </si>
  <si>
    <t>偶</t>
  </si>
  <si>
    <t>喧</t>
  </si>
  <si>
    <t>倖</t>
  </si>
  <si>
    <t>獄</t>
  </si>
  <si>
    <t>策</t>
  </si>
  <si>
    <t>事</t>
  </si>
  <si>
    <t>呪</t>
  </si>
  <si>
    <t>叙</t>
  </si>
  <si>
    <t>畳</t>
  </si>
  <si>
    <t>趨</t>
  </si>
  <si>
    <t>洗</t>
  </si>
  <si>
    <t>走</t>
  </si>
  <si>
    <t>琢</t>
  </si>
  <si>
    <t>猪</t>
  </si>
  <si>
    <t>碇</t>
  </si>
  <si>
    <t>当</t>
  </si>
  <si>
    <t>迩</t>
  </si>
  <si>
    <t>薄</t>
  </si>
  <si>
    <t>簸</t>
  </si>
  <si>
    <t>楓</t>
  </si>
  <si>
    <t>峰</t>
  </si>
  <si>
    <t>末</t>
  </si>
  <si>
    <t>躍</t>
  </si>
  <si>
    <t>蘭</t>
  </si>
  <si>
    <t>裂</t>
  </si>
  <si>
    <t>做</t>
  </si>
  <si>
    <t>剿</t>
  </si>
  <si>
    <t>咆</t>
  </si>
  <si>
    <t>囑</t>
  </si>
  <si>
    <t>奐</t>
  </si>
  <si>
    <t>尠</t>
  </si>
  <si>
    <t>幺</t>
  </si>
  <si>
    <t>恂</t>
  </si>
  <si>
    <t>懼</t>
  </si>
  <si>
    <t>摶</t>
  </si>
  <si>
    <t>暉</t>
  </si>
  <si>
    <t>椁</t>
  </si>
  <si>
    <t>橈</t>
  </si>
  <si>
    <t>泱</t>
  </si>
  <si>
    <t>滬</t>
  </si>
  <si>
    <t>燒</t>
  </si>
  <si>
    <t>瑶</t>
  </si>
  <si>
    <t>癘</t>
  </si>
  <si>
    <t>磑</t>
  </si>
  <si>
    <t>笆</t>
  </si>
  <si>
    <t>糜</t>
  </si>
  <si>
    <t>纐</t>
  </si>
  <si>
    <t>胖</t>
  </si>
  <si>
    <t>莓</t>
  </si>
  <si>
    <t>蔬</t>
  </si>
  <si>
    <t>蝟</t>
  </si>
  <si>
    <t>襁</t>
  </si>
  <si>
    <t>譁</t>
  </si>
  <si>
    <t>踝</t>
  </si>
  <si>
    <t>逍</t>
  </si>
  <si>
    <t>鉚</t>
  </si>
  <si>
    <t>阮</t>
  </si>
  <si>
    <t>頡</t>
  </si>
  <si>
    <t>髢</t>
  </si>
  <si>
    <t>鴟</t>
  </si>
  <si>
    <t>齧</t>
  </si>
  <si>
    <t>＠</t>
  </si>
  <si>
    <t>†</t>
  </si>
  <si>
    <t>ｗ</t>
  </si>
  <si>
    <t>員</t>
  </si>
  <si>
    <t>於</t>
  </si>
  <si>
    <t>快</t>
  </si>
  <si>
    <t>蒲</t>
  </si>
  <si>
    <t>忌</t>
  </si>
  <si>
    <t>距</t>
  </si>
  <si>
    <t>寓</t>
  </si>
  <si>
    <t>圏</t>
  </si>
  <si>
    <t>光</t>
  </si>
  <si>
    <t>漉</t>
  </si>
  <si>
    <t>索</t>
  </si>
  <si>
    <t>似</t>
  </si>
  <si>
    <t>寿</t>
  </si>
  <si>
    <t>女</t>
  </si>
  <si>
    <t>穣</t>
  </si>
  <si>
    <t>雛</t>
  </si>
  <si>
    <t>染</t>
  </si>
  <si>
    <t>送</t>
  </si>
  <si>
    <t>託</t>
  </si>
  <si>
    <t>苧</t>
  </si>
  <si>
    <t>禎</t>
  </si>
  <si>
    <t>痘</t>
  </si>
  <si>
    <t>匂</t>
  </si>
  <si>
    <t>迫</t>
  </si>
  <si>
    <t>備</t>
  </si>
  <si>
    <t>風</t>
  </si>
  <si>
    <t>峯</t>
  </si>
  <si>
    <t>沫</t>
  </si>
  <si>
    <t>靖</t>
  </si>
  <si>
    <t>覧</t>
  </si>
  <si>
    <t>廉</t>
  </si>
  <si>
    <t>偖</t>
  </si>
  <si>
    <t>剽</t>
  </si>
  <si>
    <t>哇</t>
  </si>
  <si>
    <t>囓</t>
  </si>
  <si>
    <t>奎</t>
  </si>
  <si>
    <t>尢</t>
  </si>
  <si>
    <t>麼</t>
  </si>
  <si>
    <t>恬</t>
  </si>
  <si>
    <t>懾</t>
  </si>
  <si>
    <t>摎</t>
  </si>
  <si>
    <t>暄</t>
  </si>
  <si>
    <t>棊</t>
  </si>
  <si>
    <t>樸</t>
  </si>
  <si>
    <t>泓</t>
  </si>
  <si>
    <t>滸</t>
  </si>
  <si>
    <t>燉</t>
  </si>
  <si>
    <t>瑾</t>
  </si>
  <si>
    <t>癡</t>
  </si>
  <si>
    <t>磆</t>
  </si>
  <si>
    <t>笳</t>
  </si>
  <si>
    <t>糢</t>
  </si>
  <si>
    <t>纓</t>
  </si>
  <si>
    <t>脉</t>
  </si>
  <si>
    <t>范</t>
  </si>
  <si>
    <t>蔟</t>
  </si>
  <si>
    <t>蝸</t>
  </si>
  <si>
    <t>襄</t>
  </si>
  <si>
    <t>譌</t>
  </si>
  <si>
    <t>踞</t>
  </si>
  <si>
    <t>逞</t>
  </si>
  <si>
    <t>鋏</t>
  </si>
  <si>
    <t>阯</t>
  </si>
  <si>
    <t>頷</t>
  </si>
  <si>
    <t>髣</t>
  </si>
  <si>
    <t>鵄</t>
  </si>
  <si>
    <t>齬</t>
  </si>
  <si>
    <t>§</t>
  </si>
  <si>
    <t>‡</t>
  </si>
  <si>
    <t>ｘ</t>
  </si>
  <si>
    <t>∟</t>
  </si>
  <si>
    <t>因</t>
  </si>
  <si>
    <t>汚</t>
  </si>
  <si>
    <t>怪</t>
  </si>
  <si>
    <t>釜</t>
  </si>
  <si>
    <t>揮</t>
  </si>
  <si>
    <t>鋸</t>
  </si>
  <si>
    <t>遇</t>
  </si>
  <si>
    <t>堅</t>
  </si>
  <si>
    <t>公</t>
  </si>
  <si>
    <t>腰</t>
  </si>
  <si>
    <t>錯</t>
  </si>
  <si>
    <t>侍</t>
  </si>
  <si>
    <t>授</t>
  </si>
  <si>
    <t>序</t>
  </si>
  <si>
    <t>蒸</t>
  </si>
  <si>
    <t>据</t>
  </si>
  <si>
    <t>潜</t>
  </si>
  <si>
    <t>遭</t>
  </si>
  <si>
    <t>鐸</t>
  </si>
  <si>
    <t>著</t>
  </si>
  <si>
    <t>程</t>
  </si>
  <si>
    <t>祷</t>
  </si>
  <si>
    <t>賑</t>
  </si>
  <si>
    <t>曝</t>
  </si>
  <si>
    <t>尾</t>
  </si>
  <si>
    <t>葺</t>
  </si>
  <si>
    <t>崩</t>
  </si>
  <si>
    <t>迄</t>
  </si>
  <si>
    <t>柳</t>
  </si>
  <si>
    <t>利</t>
  </si>
  <si>
    <t>恋</t>
  </si>
  <si>
    <t>偬</t>
  </si>
  <si>
    <t>劍</t>
  </si>
  <si>
    <t>咢</t>
  </si>
  <si>
    <t>囗</t>
  </si>
  <si>
    <t>奚</t>
  </si>
  <si>
    <t>尨</t>
  </si>
  <si>
    <t>广</t>
  </si>
  <si>
    <t>恫</t>
  </si>
  <si>
    <t>戀</t>
  </si>
  <si>
    <t>攪</t>
  </si>
  <si>
    <t>暘</t>
  </si>
  <si>
    <t>椈</t>
  </si>
  <si>
    <t>樢</t>
  </si>
  <si>
    <t>沽</t>
  </si>
  <si>
    <t>滾</t>
  </si>
  <si>
    <t>燔</t>
  </si>
  <si>
    <t>璋</t>
  </si>
  <si>
    <t>癢</t>
  </si>
  <si>
    <t>磋</t>
  </si>
  <si>
    <t>笘</t>
  </si>
  <si>
    <t>鬻</t>
  </si>
  <si>
    <t>纔</t>
  </si>
  <si>
    <t>胯</t>
  </si>
  <si>
    <t>苻</t>
  </si>
  <si>
    <t>蔕</t>
  </si>
  <si>
    <t>蝌</t>
  </si>
  <si>
    <t>褻</t>
  </si>
  <si>
    <t>譏</t>
  </si>
  <si>
    <t>踐</t>
  </si>
  <si>
    <t>逖</t>
  </si>
  <si>
    <t>銹</t>
  </si>
  <si>
    <t>陂</t>
  </si>
  <si>
    <t>頽</t>
  </si>
  <si>
    <t>髦</t>
  </si>
  <si>
    <t>鴕</t>
  </si>
  <si>
    <t>齪</t>
  </si>
  <si>
    <t>☆</t>
  </si>
  <si>
    <t>¶</t>
  </si>
  <si>
    <t>ｙ</t>
  </si>
  <si>
    <t>⊿</t>
  </si>
  <si>
    <t>姻</t>
  </si>
  <si>
    <t>甥</t>
  </si>
  <si>
    <t>悔</t>
  </si>
  <si>
    <t>鎌</t>
  </si>
  <si>
    <t>机</t>
  </si>
  <si>
    <t>漁</t>
  </si>
  <si>
    <t>隅</t>
  </si>
  <si>
    <t>嫌</t>
  </si>
  <si>
    <t>功</t>
  </si>
  <si>
    <t>甑</t>
  </si>
  <si>
    <t>桜</t>
  </si>
  <si>
    <t>児</t>
  </si>
  <si>
    <t>樹</t>
  </si>
  <si>
    <t>徐</t>
  </si>
  <si>
    <t>譲</t>
  </si>
  <si>
    <t>杉</t>
  </si>
  <si>
    <t>煎</t>
  </si>
  <si>
    <t>鎗</t>
  </si>
  <si>
    <t>濁</t>
  </si>
  <si>
    <t>貯</t>
  </si>
  <si>
    <t>締</t>
  </si>
  <si>
    <t>等</t>
  </si>
  <si>
    <t>肉</t>
  </si>
  <si>
    <t>漠</t>
  </si>
  <si>
    <t>微</t>
  </si>
  <si>
    <t>蕗</t>
  </si>
  <si>
    <t>庖</t>
  </si>
  <si>
    <t>侭</t>
  </si>
  <si>
    <t>薮</t>
  </si>
  <si>
    <t>吏</t>
  </si>
  <si>
    <t>憐</t>
  </si>
  <si>
    <t>偸</t>
  </si>
  <si>
    <t>劔</t>
  </si>
  <si>
    <t>咸</t>
  </si>
  <si>
    <t>囮</t>
  </si>
  <si>
    <t>奘</t>
  </si>
  <si>
    <t>尸</t>
  </si>
  <si>
    <t>庠</t>
  </si>
  <si>
    <t>恙</t>
  </si>
  <si>
    <t>戈</t>
  </si>
  <si>
    <t>撕</t>
  </si>
  <si>
    <t>暝</t>
  </si>
  <si>
    <t>棘</t>
  </si>
  <si>
    <t>檐</t>
  </si>
  <si>
    <t>泗</t>
  </si>
  <si>
    <t>漿</t>
  </si>
  <si>
    <t>燎</t>
  </si>
  <si>
    <t>璞</t>
  </si>
  <si>
    <t>癨</t>
  </si>
  <si>
    <t>磔</t>
  </si>
  <si>
    <t>笙</t>
  </si>
  <si>
    <t>糯</t>
  </si>
  <si>
    <t>纖</t>
  </si>
  <si>
    <t>胱</t>
  </si>
  <si>
    <t>苹</t>
  </si>
  <si>
    <t>蔔</t>
  </si>
  <si>
    <t>蝎</t>
  </si>
  <si>
    <t>褶</t>
  </si>
  <si>
    <t>譎</t>
  </si>
  <si>
    <t>踟</t>
  </si>
  <si>
    <t>逋</t>
  </si>
  <si>
    <t>銷</t>
  </si>
  <si>
    <t>陌</t>
  </si>
  <si>
    <t>顆</t>
  </si>
  <si>
    <t>髯</t>
  </si>
  <si>
    <t>鴒</t>
  </si>
  <si>
    <t>齷</t>
  </si>
  <si>
    <t>★</t>
  </si>
  <si>
    <t>ｚ</t>
  </si>
  <si>
    <t>引</t>
  </si>
  <si>
    <t>凹</t>
  </si>
  <si>
    <t>恢</t>
  </si>
  <si>
    <t>噛</t>
  </si>
  <si>
    <t>旗</t>
  </si>
  <si>
    <t>禦</t>
  </si>
  <si>
    <t>串</t>
  </si>
  <si>
    <t>建</t>
  </si>
  <si>
    <t>効</t>
  </si>
  <si>
    <t>忽</t>
  </si>
  <si>
    <t>鮭</t>
  </si>
  <si>
    <t>字</t>
  </si>
  <si>
    <t>綬</t>
  </si>
  <si>
    <t>恕</t>
  </si>
  <si>
    <t>醸</t>
  </si>
  <si>
    <t>椙</t>
  </si>
  <si>
    <t>煽</t>
  </si>
  <si>
    <t>霜</t>
  </si>
  <si>
    <t>諾</t>
  </si>
  <si>
    <t>丁</t>
  </si>
  <si>
    <t>艇</t>
  </si>
  <si>
    <t>答</t>
  </si>
  <si>
    <t>虹</t>
  </si>
  <si>
    <t>爆</t>
  </si>
  <si>
    <t>枇</t>
  </si>
  <si>
    <t>伏</t>
  </si>
  <si>
    <t>抱</t>
  </si>
  <si>
    <t>繭</t>
  </si>
  <si>
    <t>鑓</t>
  </si>
  <si>
    <t>履</t>
  </si>
  <si>
    <t>漣</t>
  </si>
  <si>
    <t>傀</t>
  </si>
  <si>
    <t>劒</t>
  </si>
  <si>
    <t>咥</t>
  </si>
  <si>
    <t>囹</t>
  </si>
  <si>
    <t>奢</t>
  </si>
  <si>
    <t>尹</t>
  </si>
  <si>
    <t>廁</t>
  </si>
  <si>
    <t>悁</t>
  </si>
  <si>
    <t>戉</t>
  </si>
  <si>
    <t>撓</t>
  </si>
  <si>
    <t>曁</t>
  </si>
  <si>
    <t>椢</t>
  </si>
  <si>
    <t>檍</t>
  </si>
  <si>
    <t>泅</t>
  </si>
  <si>
    <t>滲</t>
  </si>
  <si>
    <t>燠</t>
  </si>
  <si>
    <t>璧</t>
  </si>
  <si>
    <t>癩</t>
  </si>
  <si>
    <t>碾</t>
  </si>
  <si>
    <t>笞</t>
  </si>
  <si>
    <t>糲</t>
  </si>
  <si>
    <t>纎</t>
  </si>
  <si>
    <t>脛</t>
  </si>
  <si>
    <t>苞</t>
  </si>
  <si>
    <t>蓼</t>
  </si>
  <si>
    <t>蝴</t>
  </si>
  <si>
    <t>褸</t>
  </si>
  <si>
    <t>證</t>
  </si>
  <si>
    <t>蹂</t>
  </si>
  <si>
    <t>逧</t>
  </si>
  <si>
    <t>鋩</t>
  </si>
  <si>
    <t>陏</t>
  </si>
  <si>
    <t>顏</t>
  </si>
  <si>
    <t>髫</t>
  </si>
  <si>
    <t>鵁</t>
  </si>
  <si>
    <t>齲</t>
  </si>
  <si>
    <t>飲</t>
  </si>
  <si>
    <t>央</t>
  </si>
  <si>
    <t>懐</t>
  </si>
  <si>
    <t>鴨</t>
  </si>
  <si>
    <t>既</t>
  </si>
  <si>
    <t>魚</t>
  </si>
  <si>
    <t>櫛</t>
  </si>
  <si>
    <t>憲</t>
  </si>
  <si>
    <t>勾</t>
  </si>
  <si>
    <t>惚</t>
  </si>
  <si>
    <t>笹</t>
  </si>
  <si>
    <t>寺</t>
  </si>
  <si>
    <t>需</t>
  </si>
  <si>
    <t>鋤</t>
  </si>
  <si>
    <t>錠</t>
  </si>
  <si>
    <t>菅</t>
  </si>
  <si>
    <t>旋</t>
  </si>
  <si>
    <t>騒</t>
  </si>
  <si>
    <t>茸</t>
  </si>
  <si>
    <t>兆</t>
  </si>
  <si>
    <t>訂</t>
  </si>
  <si>
    <t>筒</t>
  </si>
  <si>
    <t>廿</t>
  </si>
  <si>
    <t>縛</t>
  </si>
  <si>
    <t>毘</t>
  </si>
  <si>
    <t>副</t>
  </si>
  <si>
    <t>捧</t>
  </si>
  <si>
    <t>麿</t>
  </si>
  <si>
    <t>愉</t>
  </si>
  <si>
    <t>李</t>
  </si>
  <si>
    <t>煉</t>
  </si>
  <si>
    <t>傚</t>
  </si>
  <si>
    <t>剱</t>
  </si>
  <si>
    <t>咬</t>
  </si>
  <si>
    <t>圀</t>
  </si>
  <si>
    <t>奠</t>
  </si>
  <si>
    <t>屁</t>
  </si>
  <si>
    <t>廂</t>
  </si>
  <si>
    <t>悍</t>
  </si>
  <si>
    <t>戍</t>
  </si>
  <si>
    <t>撥</t>
  </si>
  <si>
    <t>暹</t>
  </si>
  <si>
    <t>椦</t>
  </si>
  <si>
    <t>檠</t>
  </si>
  <si>
    <t>泝</t>
  </si>
  <si>
    <t>漱</t>
  </si>
  <si>
    <t>燬</t>
  </si>
  <si>
    <t>瓊</t>
  </si>
  <si>
    <t>癪</t>
  </si>
  <si>
    <t>碼</t>
  </si>
  <si>
    <t>笵</t>
  </si>
  <si>
    <t>糴</t>
  </si>
  <si>
    <t>纛</t>
  </si>
  <si>
    <t>脩</t>
  </si>
  <si>
    <t>茆</t>
  </si>
  <si>
    <t>蕀</t>
  </si>
  <si>
    <t>蝗</t>
  </si>
  <si>
    <t>襌</t>
  </si>
  <si>
    <t>譖</t>
  </si>
  <si>
    <t>踵</t>
  </si>
  <si>
    <t>逶</t>
  </si>
  <si>
    <t>錏</t>
  </si>
  <si>
    <t>陋</t>
  </si>
  <si>
    <t>顋</t>
  </si>
  <si>
    <t>髮</t>
  </si>
  <si>
    <t>鴿</t>
  </si>
  <si>
    <t>齶</t>
  </si>
  <si>
    <t>淫</t>
  </si>
  <si>
    <t>奥</t>
  </si>
  <si>
    <t>戒</t>
  </si>
  <si>
    <t>栢</t>
  </si>
  <si>
    <t>期</t>
  </si>
  <si>
    <t>亨</t>
  </si>
  <si>
    <t>釧</t>
  </si>
  <si>
    <t>懸</t>
  </si>
  <si>
    <t>厚</t>
  </si>
  <si>
    <t>骨</t>
  </si>
  <si>
    <t>匙</t>
  </si>
  <si>
    <t>慈</t>
  </si>
  <si>
    <t>囚</t>
  </si>
  <si>
    <t>除</t>
  </si>
  <si>
    <t>嘱</t>
  </si>
  <si>
    <t>頗</t>
  </si>
  <si>
    <t>穿</t>
  </si>
  <si>
    <t>像</t>
  </si>
  <si>
    <t>凧</t>
  </si>
  <si>
    <t>凋</t>
  </si>
  <si>
    <t>諦</t>
  </si>
  <si>
    <t>糖</t>
  </si>
  <si>
    <t>日</t>
  </si>
  <si>
    <t>莫</t>
  </si>
  <si>
    <t>琵</t>
  </si>
  <si>
    <t>復</t>
  </si>
  <si>
    <t>放</t>
  </si>
  <si>
    <t>万</t>
  </si>
  <si>
    <t>愈</t>
  </si>
  <si>
    <t>梨</t>
  </si>
  <si>
    <t>簾</t>
  </si>
  <si>
    <t>傅</t>
  </si>
  <si>
    <t>劈</t>
  </si>
  <si>
    <t>哄</t>
  </si>
  <si>
    <t>囿</t>
  </si>
  <si>
    <t>奧</t>
  </si>
  <si>
    <t>屆</t>
  </si>
  <si>
    <t>廈</t>
  </si>
  <si>
    <t>惧</t>
  </si>
  <si>
    <t>戌</t>
  </si>
  <si>
    <t>撩</t>
  </si>
  <si>
    <t>曉</t>
  </si>
  <si>
    <t>棡</t>
  </si>
  <si>
    <t>檄</t>
  </si>
  <si>
    <t>沮</t>
  </si>
  <si>
    <t>滯</t>
  </si>
  <si>
    <t>燧</t>
  </si>
  <si>
    <t>瓏</t>
  </si>
  <si>
    <t>癧</t>
  </si>
  <si>
    <t>磅</t>
  </si>
  <si>
    <t>笨</t>
  </si>
  <si>
    <t>糶</t>
  </si>
  <si>
    <t>纜</t>
  </si>
  <si>
    <t>脣</t>
  </si>
  <si>
    <t>苜</t>
  </si>
  <si>
    <t>蕣</t>
  </si>
  <si>
    <t>蝨</t>
  </si>
  <si>
    <t>褝</t>
  </si>
  <si>
    <t>譛</t>
  </si>
  <si>
    <t>踰</t>
  </si>
  <si>
    <t>逵</t>
  </si>
  <si>
    <t>鋺</t>
  </si>
  <si>
    <t>陷</t>
  </si>
  <si>
    <t>顫</t>
  </si>
  <si>
    <t>髴</t>
  </si>
  <si>
    <t>鴾</t>
  </si>
  <si>
    <t>龕</t>
  </si>
  <si>
    <t>◎</t>
  </si>
  <si>
    <t>胤</t>
  </si>
  <si>
    <t>往</t>
  </si>
  <si>
    <t>拐</t>
  </si>
  <si>
    <t>茅</t>
  </si>
  <si>
    <t>棋</t>
  </si>
  <si>
    <t>享</t>
  </si>
  <si>
    <t>屑</t>
  </si>
  <si>
    <t>拳</t>
  </si>
  <si>
    <t>口</t>
  </si>
  <si>
    <t>狛</t>
  </si>
  <si>
    <t>冊</t>
  </si>
  <si>
    <t>持</t>
  </si>
  <si>
    <t>収</t>
  </si>
  <si>
    <t>傷</t>
  </si>
  <si>
    <t>埴</t>
  </si>
  <si>
    <t>雀</t>
  </si>
  <si>
    <t>箭</t>
  </si>
  <si>
    <t>増</t>
  </si>
  <si>
    <t>蛸</t>
  </si>
  <si>
    <t>喋</t>
  </si>
  <si>
    <t>蹄</t>
  </si>
  <si>
    <t>統</t>
  </si>
  <si>
    <t>乳</t>
  </si>
  <si>
    <t>駁</t>
  </si>
  <si>
    <t>眉</t>
  </si>
  <si>
    <t>幅</t>
  </si>
  <si>
    <t>方</t>
  </si>
  <si>
    <t>慢</t>
  </si>
  <si>
    <t>油</t>
  </si>
  <si>
    <t>理</t>
  </si>
  <si>
    <t>練</t>
  </si>
  <si>
    <t>傴</t>
  </si>
  <si>
    <t>劑</t>
  </si>
  <si>
    <t>哈</t>
  </si>
  <si>
    <t>圄</t>
  </si>
  <si>
    <t>奬</t>
  </si>
  <si>
    <t>屎</t>
  </si>
  <si>
    <t>廐</t>
  </si>
  <si>
    <t>悃</t>
  </si>
  <si>
    <t>戔</t>
  </si>
  <si>
    <t>撈</t>
  </si>
  <si>
    <t>暾</t>
  </si>
  <si>
    <t>椌</t>
  </si>
  <si>
    <t>檢</t>
  </si>
  <si>
    <t>沱</t>
  </si>
  <si>
    <t>漲</t>
  </si>
  <si>
    <t>燵</t>
  </si>
  <si>
    <t>瓔</t>
  </si>
  <si>
    <t>癬</t>
  </si>
  <si>
    <t>磊</t>
  </si>
  <si>
    <t>笶</t>
  </si>
  <si>
    <t>糺</t>
  </si>
  <si>
    <t>缸</t>
  </si>
  <si>
    <t>脯</t>
  </si>
  <si>
    <t>茉</t>
  </si>
  <si>
    <t>蕘</t>
  </si>
  <si>
    <t>蝮</t>
  </si>
  <si>
    <t>襠</t>
  </si>
  <si>
    <t>譚</t>
  </si>
  <si>
    <t>踴</t>
  </si>
  <si>
    <t>逹</t>
  </si>
  <si>
    <t>鍄</t>
  </si>
  <si>
    <t>陜</t>
  </si>
  <si>
    <t>顯</t>
  </si>
  <si>
    <t>髱</t>
  </si>
  <si>
    <t>鵆</t>
  </si>
  <si>
    <t>龜</t>
  </si>
  <si>
    <t>◇</t>
  </si>
  <si>
    <t>◯</t>
  </si>
  <si>
    <t>蔭</t>
  </si>
  <si>
    <t>応</t>
  </si>
  <si>
    <t>改</t>
  </si>
  <si>
    <t>萱</t>
  </si>
  <si>
    <t>棄</t>
  </si>
  <si>
    <t>京</t>
  </si>
  <si>
    <t>屈</t>
  </si>
  <si>
    <t>捲</t>
  </si>
  <si>
    <t>向</t>
  </si>
  <si>
    <t>込</t>
  </si>
  <si>
    <t>刷</t>
  </si>
  <si>
    <t>時</t>
  </si>
  <si>
    <t>周</t>
  </si>
  <si>
    <t>償</t>
  </si>
  <si>
    <t>飾</t>
  </si>
  <si>
    <t>裾</t>
  </si>
  <si>
    <t>線</t>
  </si>
  <si>
    <t>憎</t>
  </si>
  <si>
    <t>只</t>
  </si>
  <si>
    <t>寵</t>
  </si>
  <si>
    <t>逓</t>
  </si>
  <si>
    <t>到</t>
  </si>
  <si>
    <t>入</t>
  </si>
  <si>
    <t>麦</t>
  </si>
  <si>
    <t>美</t>
  </si>
  <si>
    <t>服</t>
  </si>
  <si>
    <t>朋</t>
  </si>
  <si>
    <t>満</t>
  </si>
  <si>
    <t>癒</t>
  </si>
  <si>
    <t>璃</t>
  </si>
  <si>
    <t>聯</t>
  </si>
  <si>
    <t>傲</t>
  </si>
  <si>
    <t>辨</t>
  </si>
  <si>
    <t>咨</t>
  </si>
  <si>
    <t>圉</t>
  </si>
  <si>
    <t>奩</t>
  </si>
  <si>
    <t>屓</t>
  </si>
  <si>
    <t>廏</t>
  </si>
  <si>
    <t>悚</t>
  </si>
  <si>
    <t>戛</t>
  </si>
  <si>
    <t>撼</t>
  </si>
  <si>
    <t>暼</t>
  </si>
  <si>
    <t>棍</t>
  </si>
  <si>
    <t>檣</t>
  </si>
  <si>
    <t>沾</t>
  </si>
  <si>
    <t>滌</t>
  </si>
  <si>
    <t>燼</t>
  </si>
  <si>
    <t>珱</t>
  </si>
  <si>
    <t>癰</t>
  </si>
  <si>
    <t>磬</t>
  </si>
  <si>
    <t>筐</t>
  </si>
  <si>
    <t>紆</t>
  </si>
  <si>
    <t>缺</t>
  </si>
  <si>
    <t>腋</t>
  </si>
  <si>
    <t>苙</t>
  </si>
  <si>
    <t>蕈</t>
  </si>
  <si>
    <t>蝙</t>
  </si>
  <si>
    <t>襞</t>
  </si>
  <si>
    <t>譫</t>
  </si>
  <si>
    <t>蹊</t>
  </si>
  <si>
    <t>迸</t>
  </si>
  <si>
    <t>錮</t>
  </si>
  <si>
    <t>陞</t>
  </si>
  <si>
    <t>顰</t>
  </si>
  <si>
    <t>髷</t>
  </si>
  <si>
    <t>鵈</t>
  </si>
  <si>
    <t>龠</t>
  </si>
  <si>
    <t>4a</t>
  </si>
  <si>
    <t>4b</t>
  </si>
  <si>
    <t>4d</t>
  </si>
  <si>
    <t>4e</t>
  </si>
  <si>
    <t>4f</t>
  </si>
  <si>
    <t>5a</t>
  </si>
  <si>
    <t>5b</t>
  </si>
  <si>
    <t>5c</t>
  </si>
  <si>
    <t>5d</t>
  </si>
  <si>
    <t>5e</t>
  </si>
  <si>
    <t>5f</t>
  </si>
  <si>
    <t>6a</t>
  </si>
  <si>
    <t>6b</t>
  </si>
  <si>
    <t>6c</t>
  </si>
  <si>
    <t>6d</t>
  </si>
  <si>
    <t>6e</t>
  </si>
  <si>
    <t>6f</t>
  </si>
  <si>
    <t>7a</t>
  </si>
  <si>
    <t>7b</t>
  </si>
  <si>
    <t>7c</t>
  </si>
  <si>
    <t>7d</t>
  </si>
  <si>
    <t>7e</t>
  </si>
  <si>
    <t>7f</t>
  </si>
  <si>
    <t>8a</t>
  </si>
  <si>
    <t>8b</t>
  </si>
  <si>
    <t>8c</t>
  </si>
  <si>
    <t>8d</t>
  </si>
  <si>
    <t>8e</t>
  </si>
  <si>
    <t>8f</t>
  </si>
  <si>
    <t>9a</t>
  </si>
  <si>
    <t>9b</t>
  </si>
  <si>
    <t>9c</t>
  </si>
  <si>
    <t>9d</t>
  </si>
  <si>
    <t>9e</t>
  </si>
  <si>
    <t>9f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</si>
  <si>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</si>
  <si>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</si>
  <si>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</si>
  <si>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</si>
  <si>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</si>
  <si>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</si>
  <si>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</si>
  <si>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</si>
  <si>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</si>
  <si>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</si>
  <si>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aa</t>
  </si>
  <si>
    <t>ab</t>
  </si>
  <si>
    <t>ac</t>
  </si>
  <si>
    <t>ad</t>
  </si>
  <si>
    <t>ae</t>
  </si>
  <si>
    <t>af</t>
  </si>
  <si>
    <t>b0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</si>
  <si>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</si>
  <si>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</si>
  <si>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</si>
  <si>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</si>
  <si>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</si>
  <si>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</si>
  <si>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</si>
  <si>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</si>
  <si>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</si>
  <si>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ba</t>
  </si>
  <si>
    <t>bb</t>
  </si>
  <si>
    <t>bc</t>
  </si>
  <si>
    <t>bd</t>
  </si>
  <si>
    <t>be</t>
  </si>
  <si>
    <t>bf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</si>
  <si>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</si>
  <si>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</si>
  <si>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</si>
  <si>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</si>
  <si>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</si>
  <si>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</si>
  <si>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</si>
  <si>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</si>
  <si>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</si>
  <si>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</si>
  <si>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ca</t>
  </si>
  <si>
    <t>cb</t>
  </si>
  <si>
    <t>cc</t>
  </si>
  <si>
    <t>cd</t>
  </si>
  <si>
    <t>ce</t>
  </si>
  <si>
    <t>cf</t>
  </si>
  <si>
    <t>d0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</si>
  <si>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</si>
  <si>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</si>
  <si>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</si>
  <si>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</si>
  <si>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</si>
  <si>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</si>
  <si>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</si>
  <si>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</si>
  <si>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</si>
  <si>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da</t>
  </si>
  <si>
    <t>db</t>
  </si>
  <si>
    <t>dc</t>
  </si>
  <si>
    <t>dd</t>
  </si>
  <si>
    <t>de</t>
  </si>
  <si>
    <t>df</t>
  </si>
  <si>
    <t>e0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</si>
  <si>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</si>
  <si>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</si>
  <si>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</si>
  <si>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</si>
  <si>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</si>
  <si>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</si>
  <si>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</si>
  <si>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</si>
  <si>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</si>
  <si>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ea</t>
  </si>
  <si>
    <t>eb</t>
  </si>
  <si>
    <t>ec</t>
  </si>
  <si>
    <t>ed</t>
  </si>
  <si>
    <t>ee</t>
  </si>
  <si>
    <t>ef</t>
  </si>
  <si>
    <t>f0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</si>
  <si>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</si>
  <si>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</si>
  <si>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</si>
  <si>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</si>
  <si>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</si>
  <si>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</si>
  <si>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</si>
  <si>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</si>
  <si>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</si>
  <si>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fa</t>
  </si>
  <si>
    <t>fb</t>
  </si>
  <si>
    <t>fc</t>
  </si>
  <si>
    <t>隠</t>
    <phoneticPr fontId="1"/>
  </si>
  <si>
    <t>隠の文字コード</t>
    <rPh sb="2" eb="4">
      <t>モジ</t>
    </rPh>
    <phoneticPr fontId="1"/>
  </si>
  <si>
    <t>外</t>
    <phoneticPr fontId="1"/>
  </si>
  <si>
    <t>立　の文字コード</t>
    <rPh sb="0" eb="1">
      <t>タ</t>
    </rPh>
    <rPh sb="3" eb="5">
      <t>モジ</t>
    </rPh>
    <phoneticPr fontId="1"/>
  </si>
  <si>
    <t>川　の文字コード</t>
    <rPh sb="0" eb="1">
      <t>カワ</t>
    </rPh>
    <rPh sb="3" eb="5">
      <t>モジ</t>
    </rPh>
    <phoneticPr fontId="1"/>
  </si>
  <si>
    <t>97A7</t>
    <phoneticPr fontId="1"/>
  </si>
  <si>
    <t>90ec</t>
    <phoneticPr fontId="1"/>
  </si>
  <si>
    <t>文字コード　8FEE　の文字</t>
    <rPh sb="0" eb="2">
      <t>モジ</t>
    </rPh>
    <rPh sb="12" eb="14">
      <t>モジ</t>
    </rPh>
    <phoneticPr fontId="1"/>
  </si>
  <si>
    <t>文字コード 8A4F の文字</t>
    <rPh sb="0" eb="2">
      <t>モジ</t>
    </rPh>
    <rPh sb="12" eb="14">
      <t>モジ</t>
    </rPh>
    <phoneticPr fontId="1"/>
  </si>
  <si>
    <t>情</t>
    <rPh sb="0" eb="1">
      <t>ジョウ</t>
    </rPh>
    <phoneticPr fontId="1"/>
  </si>
  <si>
    <t>このページの説明や注意点が理解できたら、</t>
    <rPh sb="6" eb="8">
      <t>セツメイ</t>
    </rPh>
    <rPh sb="9" eb="12">
      <t>チュウイテン</t>
    </rPh>
    <rPh sb="13" eb="15">
      <t>リカイ</t>
    </rPh>
    <phoneticPr fontId="1"/>
  </si>
  <si>
    <t>太枠内に　1　を入力して[Enter]キーを押せ</t>
  </si>
  <si>
    <t>ｳ　の文字コード</t>
    <rPh sb="3" eb="5">
      <t>モジ</t>
    </rPh>
    <phoneticPr fontId="1"/>
  </si>
  <si>
    <t>Z　の文字コード</t>
    <rPh sb="3" eb="5">
      <t>モジ</t>
    </rPh>
    <phoneticPr fontId="1"/>
  </si>
  <si>
    <t>文字コード　78　の文字</t>
    <rPh sb="0" eb="2">
      <t>モジ</t>
    </rPh>
    <rPh sb="10" eb="12">
      <t>モジ</t>
    </rPh>
    <phoneticPr fontId="1"/>
  </si>
  <si>
    <t>L　の文字コード</t>
    <rPh sb="3" eb="5">
      <t>モジ</t>
    </rPh>
    <phoneticPr fontId="1"/>
  </si>
  <si>
    <t>f　の文字コード</t>
    <rPh sb="3" eb="5">
      <t>モジ</t>
    </rPh>
    <phoneticPr fontId="1"/>
  </si>
  <si>
    <t>文字コード 6B の文字</t>
    <rPh sb="0" eb="2">
      <t>モジ</t>
    </rPh>
    <rPh sb="10" eb="12">
      <t>モジ</t>
    </rPh>
    <phoneticPr fontId="1"/>
  </si>
  <si>
    <t>文字コード 44 の文字</t>
    <rPh sb="0" eb="2">
      <t>モジ</t>
    </rPh>
    <rPh sb="10" eb="12">
      <t>モジ</t>
    </rPh>
    <phoneticPr fontId="1"/>
  </si>
  <si>
    <t>B3</t>
    <phoneticPr fontId="1"/>
  </si>
  <si>
    <t>文字コード CC の文字</t>
    <rPh sb="0" eb="2">
      <t>モジ</t>
    </rPh>
    <rPh sb="10" eb="12">
      <t>モジ</t>
    </rPh>
    <phoneticPr fontId="1"/>
  </si>
  <si>
    <t>ﾌ</t>
    <phoneticPr fontId="1"/>
  </si>
  <si>
    <t>ｱ の文字コード</t>
    <rPh sb="3" eb="5">
      <t>モジ</t>
    </rPh>
    <phoneticPr fontId="1"/>
  </si>
  <si>
    <t>B1</t>
    <phoneticPr fontId="1"/>
  </si>
  <si>
    <t>ﾛ の文字コード</t>
    <rPh sb="3" eb="5">
      <t>モジ</t>
    </rPh>
    <phoneticPr fontId="1"/>
  </si>
  <si>
    <t>db</t>
    <phoneticPr fontId="1"/>
  </si>
  <si>
    <t>文字コード B7 の文字</t>
    <rPh sb="0" eb="2">
      <t>モジ</t>
    </rPh>
    <rPh sb="10" eb="12">
      <t>モジ</t>
    </rPh>
    <phoneticPr fontId="1"/>
  </si>
  <si>
    <t>ｷ</t>
    <phoneticPr fontId="1"/>
  </si>
  <si>
    <t>文字コード D4 の文字</t>
    <rPh sb="0" eb="2">
      <t>モジ</t>
    </rPh>
    <rPh sb="10" eb="12">
      <t>モジ</t>
    </rPh>
    <phoneticPr fontId="1"/>
  </si>
  <si>
    <t>ﾔ</t>
    <phoneticPr fontId="1"/>
  </si>
  <si>
    <t>半角カタカナはインターネット通信では使ってはいけないことになっている</t>
    <rPh sb="0" eb="2">
      <t>ハンカク</t>
    </rPh>
    <rPh sb="14" eb="16">
      <t>ツウシン</t>
    </rPh>
    <rPh sb="18" eb="19">
      <t>ツカ</t>
    </rPh>
    <phoneticPr fontId="1"/>
  </si>
  <si>
    <t>次の文字列を文字コードに直し、太枠内に入力して[Enter]キーを押せ</t>
    <rPh sb="0" eb="1">
      <t>ツギ</t>
    </rPh>
    <rPh sb="2" eb="5">
      <t>モジレツ</t>
    </rPh>
    <rPh sb="6" eb="8">
      <t>モジ</t>
    </rPh>
    <rPh sb="12" eb="13">
      <t>ナオ</t>
    </rPh>
    <phoneticPr fontId="1"/>
  </si>
  <si>
    <t>ｵﾊﾖｳ</t>
    <phoneticPr fontId="1"/>
  </si>
  <si>
    <t>コンピュータ内部では、データはすべて2進法で表されている。</t>
    <rPh sb="6" eb="8">
      <t>ナイブ</t>
    </rPh>
    <rPh sb="19" eb="21">
      <t>シンホウ</t>
    </rPh>
    <rPh sb="22" eb="23">
      <t>アラワ</t>
    </rPh>
    <phoneticPr fontId="1"/>
  </si>
  <si>
    <t>4ビット（4桁）ずつ16進法に直し、表を調べる</t>
    <rPh sb="6" eb="7">
      <t>ケタ</t>
    </rPh>
    <rPh sb="12" eb="14">
      <t>シンホウ</t>
    </rPh>
    <rPh sb="15" eb="16">
      <t>ナオ</t>
    </rPh>
    <rPh sb="18" eb="19">
      <t>ヒョウ</t>
    </rPh>
    <rPh sb="20" eb="21">
      <t>シラ</t>
    </rPh>
    <phoneticPr fontId="1"/>
  </si>
  <si>
    <t>10進法</t>
    <rPh sb="2" eb="4">
      <t>シンホウ</t>
    </rPh>
    <phoneticPr fontId="1"/>
  </si>
  <si>
    <t>2進法</t>
    <rPh sb="1" eb="3">
      <t>シンホウ</t>
    </rPh>
    <phoneticPr fontId="1"/>
  </si>
  <si>
    <t>16進法</t>
    <rPh sb="2" eb="4">
      <t>シンホウ</t>
    </rPh>
    <phoneticPr fontId="1"/>
  </si>
  <si>
    <t>右の表を使って4ビットずつ16進法に直すと</t>
    <rPh sb="0" eb="1">
      <t>ミギ</t>
    </rPh>
    <rPh sb="2" eb="3">
      <t>ヒョウ</t>
    </rPh>
    <rPh sb="4" eb="5">
      <t>ツカ</t>
    </rPh>
    <rPh sb="15" eb="17">
      <t>シンホウ</t>
    </rPh>
    <rPh sb="18" eb="19">
      <t>ナオ</t>
    </rPh>
    <phoneticPr fontId="1"/>
  </si>
  <si>
    <t>左の文字コード表で調べると</t>
    <rPh sb="0" eb="1">
      <t>ヒダリ</t>
    </rPh>
    <rPh sb="2" eb="4">
      <t>モジ</t>
    </rPh>
    <rPh sb="7" eb="8">
      <t>ヒョウ</t>
    </rPh>
    <rPh sb="9" eb="10">
      <t>シラ</t>
    </rPh>
    <phoneticPr fontId="1"/>
  </si>
  <si>
    <t>0100 1000 0110 0101 0110 1100 0110 1100 0110 1111 0010 0001</t>
  </si>
  <si>
    <t>次の2進法で書かれた文字コードを文字に直し、太枠内に入力して[Enter]キーを押せ</t>
    <rPh sb="0" eb="1">
      <t>ツギ</t>
    </rPh>
    <rPh sb="3" eb="5">
      <t>シンホウ</t>
    </rPh>
    <rPh sb="6" eb="7">
      <t>カ</t>
    </rPh>
    <rPh sb="10" eb="12">
      <t>モジ</t>
    </rPh>
    <rPh sb="16" eb="18">
      <t>モジ</t>
    </rPh>
    <rPh sb="19" eb="20">
      <t>ナオ</t>
    </rPh>
    <rPh sb="22" eb="25">
      <t>フトワクナイ</t>
    </rPh>
    <rPh sb="26" eb="28">
      <t>ニュウリョク</t>
    </rPh>
    <rPh sb="40" eb="41">
      <t>オ</t>
    </rPh>
    <phoneticPr fontId="1"/>
  </si>
  <si>
    <t>Hello!</t>
    <phoneticPr fontId="1"/>
  </si>
  <si>
    <t>次の文字列の文字コードを2進法で表し、太枠内に入力して[Enter]キーを押せ</t>
    <rPh sb="0" eb="1">
      <t>ツギ</t>
    </rPh>
    <rPh sb="2" eb="5">
      <t>モジレツ</t>
    </rPh>
    <rPh sb="6" eb="8">
      <t>モジ</t>
    </rPh>
    <rPh sb="13" eb="15">
      <t>シンホウ</t>
    </rPh>
    <rPh sb="16" eb="17">
      <t>アラワ</t>
    </rPh>
    <phoneticPr fontId="1"/>
  </si>
  <si>
    <t>BADDC6C1CA</t>
  </si>
  <si>
    <t>ｺﾝﾆﾁﾊ</t>
    <phoneticPr fontId="1"/>
  </si>
  <si>
    <t>1バイトの文字と2バイトの文字は混在することがある。</t>
    <rPh sb="5" eb="7">
      <t>モジ</t>
    </rPh>
    <rPh sb="13" eb="15">
      <t>モジ</t>
    </rPh>
    <rPh sb="16" eb="18">
      <t>コンザイ</t>
    </rPh>
    <phoneticPr fontId="1"/>
  </si>
  <si>
    <t>A組からH組</t>
    <rPh sb="1" eb="2">
      <t>グミ</t>
    </rPh>
    <rPh sb="5" eb="6">
      <t>グミ</t>
    </rPh>
    <phoneticPr fontId="1"/>
  </si>
  <si>
    <t>JIS8ビットコードとシフトJISコードが混ざっていても読み取れるようになっている</t>
    <rPh sb="21" eb="22">
      <t>マ</t>
    </rPh>
    <rPh sb="28" eb="29">
      <t>ヨ</t>
    </rPh>
    <rPh sb="30" eb="31">
      <t>ト</t>
    </rPh>
    <phoneticPr fontId="1"/>
  </si>
  <si>
    <t>問　</t>
    <rPh sb="0" eb="1">
      <t>トイ</t>
    </rPh>
    <phoneticPr fontId="1"/>
  </si>
  <si>
    <t>次の文字コードを文字に直し、太枠内に入力して[Enter]キーを押せ</t>
  </si>
  <si>
    <t>41916782A982E7489167</t>
    <phoneticPr fontId="1"/>
  </si>
  <si>
    <t>（空白）</t>
    <rPh sb="1" eb="3">
      <t>クウハク</t>
    </rPh>
    <phoneticPr fontId="1"/>
  </si>
  <si>
    <t>ヒント</t>
    <phoneticPr fontId="1"/>
  </si>
  <si>
    <t>半角にするには文字を入力してから[F10]キーを押す</t>
    <rPh sb="0" eb="2">
      <t>ハンカク</t>
    </rPh>
    <rPh sb="7" eb="9">
      <t>モジ</t>
    </rPh>
    <rPh sb="10" eb="12">
      <t>ニュウリョク</t>
    </rPh>
    <rPh sb="24" eb="25">
      <t>オ</t>
    </rPh>
    <phoneticPr fontId="1"/>
  </si>
  <si>
    <t>8A</t>
  </si>
  <si>
    <t>8B</t>
  </si>
  <si>
    <t>8C</t>
  </si>
  <si>
    <t>8D</t>
  </si>
  <si>
    <t>8E</t>
  </si>
  <si>
    <t>8F</t>
  </si>
  <si>
    <t>9A</t>
  </si>
  <si>
    <t>9B</t>
  </si>
  <si>
    <t>9C</t>
  </si>
  <si>
    <t>9D</t>
  </si>
  <si>
    <t>9E</t>
  </si>
  <si>
    <t>9F</t>
  </si>
  <si>
    <t>E0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</si>
  <si>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</si>
  <si>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</si>
  <si>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</si>
  <si>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</si>
  <si>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</si>
  <si>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</si>
  <si>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</si>
  <si>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</si>
  <si>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</si>
  <si>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EA</t>
  </si>
  <si>
    <t>EB</t>
  </si>
  <si>
    <t>EC</t>
  </si>
  <si>
    <t>ED</t>
  </si>
  <si>
    <t>EE</t>
  </si>
  <si>
    <t>EF</t>
  </si>
  <si>
    <t>JIS8ビットコードとシフトJISコードが混ざっていても読み取れる理由も理解できましたね。</t>
    <rPh sb="21" eb="22">
      <t>マ</t>
    </rPh>
    <rPh sb="28" eb="29">
      <t>ヨ</t>
    </rPh>
    <rPh sb="30" eb="31">
      <t>ト</t>
    </rPh>
    <rPh sb="33" eb="35">
      <t>リユウ</t>
    </rPh>
    <rPh sb="36" eb="38">
      <t>リカイ</t>
    </rPh>
    <phoneticPr fontId="1"/>
  </si>
  <si>
    <t>文字をディジタル化するには、文字に番号を振り、番号で指定されていることが理解できましたね。</t>
    <rPh sb="0" eb="2">
      <t>モジ</t>
    </rPh>
    <rPh sb="8" eb="9">
      <t>カ</t>
    </rPh>
    <rPh sb="14" eb="16">
      <t>モジ</t>
    </rPh>
    <rPh sb="17" eb="19">
      <t>バンゴウ</t>
    </rPh>
    <rPh sb="20" eb="21">
      <t>フ</t>
    </rPh>
    <rPh sb="23" eb="25">
      <t>バンゴウ</t>
    </rPh>
    <rPh sb="26" eb="28">
      <t>シテイ</t>
    </rPh>
    <rPh sb="36" eb="38">
      <t>リカイ</t>
    </rPh>
    <phoneticPr fontId="1"/>
  </si>
  <si>
    <t>LINEやメール、Webページなども文字コードをやりとりし、画面に文字を表示しているのです。</t>
    <rPh sb="18" eb="20">
      <t>モジ</t>
    </rPh>
    <rPh sb="30" eb="32">
      <t>ガメン</t>
    </rPh>
    <rPh sb="33" eb="35">
      <t>モジ</t>
    </rPh>
    <rPh sb="36" eb="38">
      <t>ヒョウジ</t>
    </rPh>
    <phoneticPr fontId="1"/>
  </si>
  <si>
    <t>画面に文字を表示するには、フォントを使います。フォントは文字の形の集まりです。</t>
    <rPh sb="0" eb="2">
      <t>ガメン</t>
    </rPh>
    <rPh sb="3" eb="5">
      <t>モジ</t>
    </rPh>
    <rPh sb="6" eb="8">
      <t>ヒョウジ</t>
    </rPh>
    <rPh sb="18" eb="19">
      <t>ツカ</t>
    </rPh>
    <rPh sb="28" eb="30">
      <t>モジ</t>
    </rPh>
    <rPh sb="31" eb="32">
      <t>カタチ</t>
    </rPh>
    <rPh sb="33" eb="34">
      <t>アツ</t>
    </rPh>
    <phoneticPr fontId="1"/>
  </si>
  <si>
    <t>一般的な明朝体やゴシック体の他に、さまざまなフォントが存在します。</t>
    <rPh sb="0" eb="3">
      <t>イッパンテキ</t>
    </rPh>
    <rPh sb="4" eb="7">
      <t>ミンチョウタイ</t>
    </rPh>
    <rPh sb="12" eb="13">
      <t>タイ</t>
    </rPh>
    <rPh sb="14" eb="15">
      <t>ホカ</t>
    </rPh>
    <rPh sb="27" eb="29">
      <t>ソンザイ</t>
    </rPh>
    <phoneticPr fontId="1"/>
  </si>
  <si>
    <t>MS明朝</t>
    <rPh sb="2" eb="4">
      <t>ミンチョウ</t>
    </rPh>
    <phoneticPr fontId="1"/>
  </si>
  <si>
    <t>MSゴシック</t>
    <phoneticPr fontId="1"/>
  </si>
  <si>
    <t>メイリオ</t>
    <phoneticPr fontId="1"/>
  </si>
  <si>
    <t>HG行書体</t>
    <rPh sb="2" eb="5">
      <t>ギョウショタイ</t>
    </rPh>
    <phoneticPr fontId="1"/>
  </si>
  <si>
    <t>MS Pゴシック</t>
    <phoneticPr fontId="1"/>
  </si>
  <si>
    <t>HG創英角ポップ体</t>
    <rPh sb="2" eb="3">
      <t>ソウ</t>
    </rPh>
    <rPh sb="3" eb="4">
      <t>エイ</t>
    </rPh>
    <rPh sb="4" eb="5">
      <t>カク</t>
    </rPh>
    <rPh sb="8" eb="9">
      <t>タイ</t>
    </rPh>
    <phoneticPr fontId="1"/>
  </si>
  <si>
    <t>フォントはそれぞれのコンピュータにインストールして利用します。</t>
    <rPh sb="25" eb="27">
      <t>リヨウ</t>
    </rPh>
    <phoneticPr fontId="1"/>
  </si>
  <si>
    <t>特殊なフォントはインストールされていないコンピュータもあるので、</t>
    <rPh sb="0" eb="2">
      <t>トクシュ</t>
    </rPh>
    <phoneticPr fontId="1"/>
  </si>
  <si>
    <t>利用には注意が必要です。</t>
    <rPh sb="0" eb="2">
      <t>リヨウ</t>
    </rPh>
    <rPh sb="4" eb="6">
      <t>チュウイ</t>
    </rPh>
    <rPh sb="7" eb="9">
      <t>ヒツヨウ</t>
    </rPh>
    <phoneticPr fontId="1"/>
  </si>
  <si>
    <t>HGP創英角ポップ体</t>
    <rPh sb="3" eb="6">
      <t>ソウエイカク</t>
    </rPh>
    <rPh sb="9" eb="10">
      <t>カラダ</t>
    </rPh>
    <phoneticPr fontId="1"/>
  </si>
  <si>
    <t>以下の太枠内に半角や全角の文字を入力し、文字の形をみてみよう</t>
    <rPh sb="0" eb="2">
      <t>イカ</t>
    </rPh>
    <rPh sb="3" eb="6">
      <t>フトワクナイ</t>
    </rPh>
    <rPh sb="7" eb="9">
      <t>ハンカク</t>
    </rPh>
    <rPh sb="10" eb="12">
      <t>ゼンカク</t>
    </rPh>
    <rPh sb="13" eb="15">
      <t>モジ</t>
    </rPh>
    <rPh sb="16" eb="18">
      <t>ニュウリョク</t>
    </rPh>
    <rPh sb="20" eb="22">
      <t>モジ</t>
    </rPh>
    <rPh sb="23" eb="24">
      <t>カタチ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</si>
  <si>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</si>
  <si>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</si>
  <si>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</si>
  <si>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</si>
  <si>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ヒント：アルファベットの大文字は[Shift]キーを押しながら入力する</t>
    <rPh sb="12" eb="15">
      <t>オオモジ</t>
    </rPh>
    <rPh sb="26" eb="27">
      <t>オ</t>
    </rPh>
    <rPh sb="31" eb="33">
      <t>ニュウリョク</t>
    </rPh>
    <phoneticPr fontId="1"/>
  </si>
  <si>
    <t>応用</t>
    <rPh sb="0" eb="2">
      <t>オウヨウ</t>
    </rPh>
    <phoneticPr fontId="1"/>
  </si>
  <si>
    <t>アルファベットの大文字は[Shift]キーを押しながら入力する</t>
    <rPh sb="8" eb="11">
      <t>オオモジ</t>
    </rPh>
    <rPh sb="22" eb="23">
      <t>オ</t>
    </rPh>
    <rPh sb="27" eb="29">
      <t>ニュウリョク</t>
    </rPh>
    <phoneticPr fontId="1"/>
  </si>
  <si>
    <t>1011 0101 1100 1010 1101 0110 1011 0011</t>
    <phoneticPr fontId="1"/>
  </si>
  <si>
    <t>アルファベットの大文字を入力するには[Shift]キーを押しながら入力する</t>
    <rPh sb="8" eb="11">
      <t>オオモジ</t>
    </rPh>
    <rPh sb="12" eb="14">
      <t>ニュウリョク</t>
    </rPh>
    <rPh sb="28" eb="29">
      <t>オ</t>
    </rPh>
    <rPh sb="33" eb="35">
      <t>ニュウリョク</t>
    </rPh>
    <phoneticPr fontId="1"/>
  </si>
  <si>
    <t>ASCIIコードはキーボードから直接入力できるようになっている</t>
    <rPh sb="16" eb="18">
      <t>チョクセツ</t>
    </rPh>
    <rPh sb="18" eb="20">
      <t>ニュウリョク</t>
    </rPh>
    <phoneticPr fontId="1"/>
  </si>
  <si>
    <t>[Shift]キーを押しながら入力すると、キーの上段に表示された文字が入力される</t>
    <rPh sb="10" eb="11">
      <t>オ</t>
    </rPh>
    <rPh sb="15" eb="17">
      <t>ニュウリョク</t>
    </rPh>
    <rPh sb="24" eb="26">
      <t>ジョウダン</t>
    </rPh>
    <rPh sb="27" eb="29">
      <t>ヒョウジ</t>
    </rPh>
    <rPh sb="32" eb="34">
      <t>モジ</t>
    </rPh>
    <rPh sb="35" eb="37">
      <t>ニュウリョク</t>
    </rPh>
    <phoneticPr fontId="1"/>
  </si>
  <si>
    <t>そのまま入力すると、キーの下段に表示された文字が入力される</t>
    <rPh sb="4" eb="6">
      <t>ニュウリョク</t>
    </rPh>
    <rPh sb="13" eb="15">
      <t>カダン</t>
    </rPh>
    <rPh sb="16" eb="18">
      <t>ヒョウジ</t>
    </rPh>
    <rPh sb="21" eb="23">
      <t>モジ</t>
    </rPh>
    <rPh sb="24" eb="26">
      <t>ニュウリョク</t>
    </rPh>
    <phoneticPr fontId="1"/>
  </si>
  <si>
    <t>小文字のアルファベット・数字・一部の記号</t>
    <rPh sb="0" eb="3">
      <t>コモジ</t>
    </rPh>
    <rPh sb="12" eb="14">
      <t>スウジ</t>
    </rPh>
    <rPh sb="15" eb="17">
      <t>イチブ</t>
    </rPh>
    <rPh sb="18" eb="20">
      <t>キゴウ</t>
    </rPh>
    <phoneticPr fontId="1"/>
  </si>
  <si>
    <t>大文字のアルファベット・記号</t>
    <rPh sb="0" eb="3">
      <t>オオモジ</t>
    </rPh>
    <rPh sb="12" eb="14">
      <t>キゴウ</t>
    </rPh>
    <phoneticPr fontId="1"/>
  </si>
  <si>
    <t>問　以下の文字や記号を太枠内に入力し[Enter]キーを押せ</t>
    <rPh sb="0" eb="1">
      <t>トイ</t>
    </rPh>
    <rPh sb="2" eb="4">
      <t>イカ</t>
    </rPh>
    <rPh sb="5" eb="7">
      <t>モジ</t>
    </rPh>
    <rPh sb="8" eb="10">
      <t>キゴウ</t>
    </rPh>
    <rPh sb="11" eb="13">
      <t>フトワク</t>
    </rPh>
    <rPh sb="13" eb="14">
      <t>ナイ</t>
    </rPh>
    <rPh sb="15" eb="17">
      <t>ニュウリョク</t>
    </rPh>
    <rPh sb="28" eb="29">
      <t>オ</t>
    </rPh>
    <phoneticPr fontId="1"/>
  </si>
  <si>
    <t>a</t>
    <phoneticPr fontId="1"/>
  </si>
  <si>
    <t>u</t>
    <phoneticPr fontId="1"/>
  </si>
  <si>
    <t>R</t>
    <phoneticPr fontId="1"/>
  </si>
  <si>
    <t>L</t>
    <phoneticPr fontId="1"/>
  </si>
  <si>
    <t>&amp;</t>
    <phoneticPr fontId="1"/>
  </si>
  <si>
    <t>#</t>
    <phoneticPr fontId="1"/>
  </si>
  <si>
    <t>:</t>
    <phoneticPr fontId="1"/>
  </si>
  <si>
    <t>"</t>
    <phoneticPr fontId="1"/>
  </si>
  <si>
    <t>.</t>
    <phoneticPr fontId="1"/>
  </si>
  <si>
    <t>"</t>
    <phoneticPr fontId="1"/>
  </si>
  <si>
    <t>.</t>
    <phoneticPr fontId="1"/>
  </si>
  <si>
    <t>*</t>
    <phoneticPr fontId="1"/>
  </si>
  <si>
    <t>~</t>
    <phoneticPr fontId="1"/>
  </si>
  <si>
    <t>@</t>
    <phoneticPr fontId="1"/>
  </si>
  <si>
    <t>|</t>
    <phoneticPr fontId="1"/>
  </si>
  <si>
    <t>u</t>
    <phoneticPr fontId="1"/>
  </si>
  <si>
    <t>L</t>
    <phoneticPr fontId="1"/>
  </si>
  <si>
    <t>;</t>
    <phoneticPr fontId="1"/>
  </si>
  <si>
    <t>!</t>
    <phoneticPr fontId="1"/>
  </si>
  <si>
    <t>07</t>
    <phoneticPr fontId="1"/>
  </si>
  <si>
    <t>06</t>
    <phoneticPr fontId="1"/>
  </si>
  <si>
    <t>05</t>
  </si>
  <si>
    <t>丁寧に操作する</t>
    <rPh sb="0" eb="2">
      <t>テイネイ</t>
    </rPh>
    <rPh sb="3" eb="5">
      <t>ソウサ</t>
    </rPh>
    <phoneticPr fontId="1"/>
  </si>
  <si>
    <t>[次へ]をクリックするときは、カチッと1回だけマウスのボタンを押す</t>
    <rPh sb="1" eb="2">
      <t>ツギ</t>
    </rPh>
    <rPh sb="20" eb="21">
      <t>カイ</t>
    </rPh>
    <rPh sb="31" eb="32">
      <t>オ</t>
    </rPh>
    <phoneticPr fontId="1"/>
  </si>
  <si>
    <t>なんでもかんでもカチカチダブルクリックしない</t>
    <phoneticPr fontId="1"/>
  </si>
  <si>
    <t>[Enter]キーを押すと入力される</t>
    <rPh sb="10" eb="11">
      <t>オ</t>
    </rPh>
    <rPh sb="13" eb="15">
      <t>ニュウリョク</t>
    </rPh>
    <phoneticPr fontId="1"/>
  </si>
  <si>
    <t>必要以上に[Enter]キーを押さない</t>
    <rPh sb="0" eb="2">
      <t>ヒツヨウ</t>
    </rPh>
    <rPh sb="2" eb="4">
      <t>イジョウ</t>
    </rPh>
    <rPh sb="15" eb="16">
      <t>オ</t>
    </rPh>
    <phoneticPr fontId="1"/>
  </si>
  <si>
    <t>Step1 文字コードについて学ぼう　ASCIIコード</t>
    <rPh sb="6" eb="8">
      <t>モジ</t>
    </rPh>
    <rPh sb="15" eb="16">
      <t>マナ</t>
    </rPh>
    <phoneticPr fontId="1"/>
  </si>
  <si>
    <t>Step2 文字コードについて学ぼう　シフトJISコード</t>
    <rPh sb="6" eb="8">
      <t>モジ</t>
    </rPh>
    <rPh sb="15" eb="16">
      <t>マナ</t>
    </rPh>
    <phoneticPr fontId="1"/>
  </si>
  <si>
    <t>Step3 文字コードについて学ぼう　JIS8ビットコード</t>
    <rPh sb="6" eb="8">
      <t>モジ</t>
    </rPh>
    <rPh sb="15" eb="16">
      <t>マナ</t>
    </rPh>
    <phoneticPr fontId="1"/>
  </si>
  <si>
    <t>Step6 文字コードについて学ぼう　JIS8ビットコード</t>
    <rPh sb="6" eb="8">
      <t>モジ</t>
    </rPh>
    <rPh sb="15" eb="16">
      <t>マナ</t>
    </rPh>
    <phoneticPr fontId="1"/>
  </si>
  <si>
    <t>Step7 文字コードについて学ぼう　1バイトと2バイトの混在</t>
    <rPh sb="6" eb="8">
      <t>モジ</t>
    </rPh>
    <rPh sb="15" eb="16">
      <t>マナ</t>
    </rPh>
    <rPh sb="29" eb="31">
      <t>コンザイ</t>
    </rPh>
    <phoneticPr fontId="1"/>
  </si>
  <si>
    <t>ASAP</t>
    <phoneticPr fontId="1"/>
  </si>
  <si>
    <t>前へ</t>
    <rPh sb="0" eb="1">
      <t>マエ</t>
    </rPh>
    <phoneticPr fontId="1"/>
  </si>
  <si>
    <t>文字コードについて学ぼう　終了</t>
    <rPh sb="0" eb="2">
      <t>モジ</t>
    </rPh>
    <rPh sb="9" eb="10">
      <t>マナ</t>
    </rPh>
    <rPh sb="13" eb="15">
      <t>シュウリョウ</t>
    </rPh>
    <phoneticPr fontId="1"/>
  </si>
  <si>
    <t>Step4 文字コードについて学ぼう　キーボードからの入力</t>
    <rPh sb="6" eb="8">
      <t>モジ</t>
    </rPh>
    <rPh sb="15" eb="16">
      <t>マナ</t>
    </rPh>
    <rPh sb="27" eb="29">
      <t>ニュウリョク</t>
    </rPh>
    <phoneticPr fontId="1"/>
  </si>
  <si>
    <t>Step5 文字コードについて学ぼう　JIS8ビットコード</t>
    <rPh sb="6" eb="8">
      <t>モジ</t>
    </rPh>
    <rPh sb="15" eb="16">
      <t>マナ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</si>
</sst>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&quot;(&quot;General&quot;)&quot;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2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4"/>
      <color theme="1"/>
      <name val="HG創英角ﾎﾟｯﾌﾟ体"/>
      <family val="3"/>
      <charset val="128"/>
    </font>
    <font>
      <sz val="14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4"/>
      <color theme="1"/>
      <name val="HG行書体"/>
      <family val="4"/>
      <charset val="128"/>
    </font>
    <font>
      <sz val="22"/>
      <color theme="1"/>
      <name val="HG行書体"/>
      <family val="4"/>
      <charset val="128"/>
    </font>
    <font>
      <sz val="22"/>
      <color theme="1"/>
      <name val="HGP創英角ﾎﾟｯﾌﾟ体"/>
      <family val="3"/>
      <charset val="128"/>
    </font>
    <font>
      <sz val="22"/>
      <color theme="1"/>
      <name val="HG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6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6"/>
      <color theme="0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4" borderId="5">
      <alignment horizontal="center" vertical="center"/>
    </xf>
    <xf numFmtId="0" fontId="35" fillId="12" borderId="24">
      <alignment horizontal="center"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0" xfId="0" quotePrefix="1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0" borderId="0" xfId="0" quotePrefix="1">
      <alignment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/>
      <protection locked="0"/>
    </xf>
    <xf numFmtId="0" fontId="28" fillId="0" borderId="0" xfId="0" applyFont="1" applyAlignment="1">
      <alignment horizontal="center"/>
    </xf>
    <xf numFmtId="0" fontId="9" fillId="0" borderId="0" xfId="0" applyFont="1" applyFill="1">
      <alignment vertical="center"/>
    </xf>
    <xf numFmtId="0" fontId="11" fillId="0" borderId="0" xfId="1" applyFont="1" applyAlignment="1" applyProtection="1">
      <alignment vertical="center"/>
      <protection locked="0" hidden="1"/>
    </xf>
    <xf numFmtId="0" fontId="0" fillId="0" borderId="0" xfId="0" applyAlignment="1">
      <alignment horizontal="right" vertical="center"/>
    </xf>
    <xf numFmtId="0" fontId="1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vertical="center"/>
    </xf>
    <xf numFmtId="0" fontId="30" fillId="5" borderId="0" xfId="0" applyFont="1" applyFill="1">
      <alignment vertical="center"/>
    </xf>
    <xf numFmtId="0" fontId="31" fillId="5" borderId="0" xfId="0" applyFont="1" applyFill="1" applyAlignment="1">
      <alignment horizontal="center" vertical="center"/>
    </xf>
    <xf numFmtId="0" fontId="30" fillId="6" borderId="0" xfId="0" applyFont="1" applyFill="1">
      <alignment vertical="center"/>
    </xf>
    <xf numFmtId="0" fontId="31" fillId="6" borderId="0" xfId="0" applyFont="1" applyFill="1" applyAlignment="1">
      <alignment horizontal="center" vertical="center"/>
    </xf>
    <xf numFmtId="0" fontId="32" fillId="6" borderId="0" xfId="0" applyFont="1" applyFill="1" applyAlignment="1">
      <alignment horizontal="left" vertical="center"/>
    </xf>
    <xf numFmtId="0" fontId="33" fillId="7" borderId="0" xfId="0" applyFont="1" applyFill="1">
      <alignment vertical="center"/>
    </xf>
    <xf numFmtId="0" fontId="32" fillId="7" borderId="0" xfId="0" applyFont="1" applyFill="1">
      <alignment vertical="center"/>
    </xf>
    <xf numFmtId="0" fontId="33" fillId="8" borderId="0" xfId="0" applyFont="1" applyFill="1">
      <alignment vertical="center"/>
    </xf>
    <xf numFmtId="0" fontId="32" fillId="8" borderId="0" xfId="0" applyFont="1" applyFill="1">
      <alignment vertical="center"/>
    </xf>
    <xf numFmtId="0" fontId="8" fillId="9" borderId="0" xfId="0" applyFont="1" applyFill="1">
      <alignment vertical="center"/>
    </xf>
    <xf numFmtId="0" fontId="5" fillId="9" borderId="0" xfId="0" applyFont="1" applyFill="1">
      <alignment vertical="center"/>
    </xf>
    <xf numFmtId="0" fontId="8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3" fillId="10" borderId="0" xfId="0" applyFont="1" applyFill="1">
      <alignment vertical="center"/>
    </xf>
    <xf numFmtId="0" fontId="0" fillId="10" borderId="0" xfId="0" applyFill="1" applyAlignment="1">
      <alignment horizontal="center" vertical="center"/>
    </xf>
    <xf numFmtId="0" fontId="3" fillId="11" borderId="0" xfId="0" applyFont="1" applyFill="1">
      <alignment vertical="center"/>
    </xf>
    <xf numFmtId="0" fontId="5" fillId="11" borderId="0" xfId="0" applyFont="1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  <protection hidden="1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0" fontId="35" fillId="12" borderId="24" xfId="3" applyProtection="1">
      <alignment horizontal="center" vertical="center"/>
      <protection hidden="1"/>
    </xf>
  </cellXfs>
  <cellStyles count="4">
    <cellStyle name="ハイパーリンク" xfId="1" builtinId="8"/>
    <cellStyle name="前へ" xfId="2" xr:uid="{00000000-0005-0000-0000-000001000000}"/>
    <cellStyle name="前後ボタン" xfId="3" xr:uid="{EED95045-03DC-43BF-B732-0CE8D4C476B9}"/>
    <cellStyle name="標準" xfId="0" builtinId="0"/>
  </cellStyles>
  <dxfs count="8">
    <dxf>
      <fill>
        <patternFill patternType="solid">
          <fgColor auto="1"/>
          <bgColor theme="0" tint="-0.14996795556505021"/>
        </patternFill>
      </fill>
    </dxf>
    <dxf>
      <fill>
        <patternFill patternType="solid">
          <fgColor auto="1"/>
          <bgColor theme="0" tint="-0.14996795556505021"/>
        </patternFill>
      </fill>
    </dxf>
    <dxf>
      <fill>
        <patternFill patternType="solid">
          <fgColor auto="1"/>
          <bgColor theme="0" tint="-0.14996795556505021"/>
        </patternFill>
      </fill>
    </dxf>
    <dxf>
      <fill>
        <patternFill patternType="solid">
          <fgColor auto="1"/>
          <bgColor theme="0" tint="-0.14996795556505021"/>
        </patternFill>
      </fill>
    </dxf>
    <dxf>
      <fill>
        <patternFill patternType="solid">
          <fgColor auto="1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theme="0" tint="-0.49803155613879818"/>
          </stop>
        </gradientFill>
      </fill>
    </dxf>
    <dxf>
      <fill>
        <patternFill patternType="solid">
          <fgColor auto="1"/>
          <bgColor theme="0" tint="-0.14996795556505021"/>
        </patternFill>
      </fill>
    </dxf>
  </dxfs>
  <tableStyles count="0" defaultTableStyle="TableStyleMedium2" defaultPivotStyle="PivotStyleLight16"/>
  <colors>
    <mruColors>
      <color rgb="FF3366FF"/>
      <color rgb="FF0099FF"/>
      <color rgb="FF33CCCC"/>
      <color rgb="FF00FF99"/>
      <color rgb="FF33CC33"/>
      <color rgb="FF99FF33"/>
      <color rgb="FFFFFF00"/>
      <color rgb="FFFF9933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8</xdr:row>
      <xdr:rowOff>66676</xdr:rowOff>
    </xdr:from>
    <xdr:to>
      <xdr:col>11</xdr:col>
      <xdr:colOff>617811</xdr:colOff>
      <xdr:row>10</xdr:row>
      <xdr:rowOff>161926</xdr:rowOff>
    </xdr:to>
    <xdr:sp macro="" textlink="">
      <xdr:nvSpPr>
        <xdr:cNvPr id="2" name="額縁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91425" y="1990726"/>
          <a:ext cx="570186" cy="533400"/>
        </a:xfrm>
        <a:prstGeom prst="bevel">
          <a:avLst>
            <a:gd name="adj" fmla="val 8133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none" lIns="72000" tIns="0" rIns="72000" bIns="0" rtlCol="0" anchor="ctr" anchorCtr="1"/>
        <a:lstStyle/>
        <a:p>
          <a:pPr algn="l"/>
          <a:r>
            <a:rPr kumimoji="1" lang="ja-JP" altLang="en-US" sz="1200"/>
            <a:t>＃　ぁ</a:t>
          </a:r>
          <a:endParaRPr kumimoji="1" lang="en-US" altLang="ja-JP" sz="1200"/>
        </a:p>
        <a:p>
          <a:pPr algn="l"/>
          <a:r>
            <a:rPr kumimoji="1" lang="ja-JP" altLang="en-US" sz="1200"/>
            <a:t>３　あ</a:t>
          </a:r>
        </a:p>
      </xdr:txBody>
    </xdr:sp>
    <xdr:clientData/>
  </xdr:twoCellAnchor>
  <xdr:twoCellAnchor>
    <xdr:from>
      <xdr:col>11</xdr:col>
      <xdr:colOff>47625</xdr:colOff>
      <xdr:row>11</xdr:row>
      <xdr:rowOff>47626</xdr:rowOff>
    </xdr:from>
    <xdr:to>
      <xdr:col>11</xdr:col>
      <xdr:colOff>617811</xdr:colOff>
      <xdr:row>13</xdr:row>
      <xdr:rowOff>142876</xdr:rowOff>
    </xdr:to>
    <xdr:sp macro="" textlink="">
      <xdr:nvSpPr>
        <xdr:cNvPr id="3" name="額縁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91425" y="2628901"/>
          <a:ext cx="570186" cy="533400"/>
        </a:xfrm>
        <a:prstGeom prst="bevel">
          <a:avLst>
            <a:gd name="adj" fmla="val 8133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none" lIns="72000" tIns="0" rIns="72000" bIns="0" rtlCol="0" anchor="ctr" anchorCtr="1"/>
        <a:lstStyle/>
        <a:p>
          <a:pPr algn="l"/>
          <a:r>
            <a:rPr kumimoji="1" lang="en-US" altLang="ja-JP" sz="1200"/>
            <a:t>A</a:t>
          </a:r>
          <a:r>
            <a:rPr kumimoji="1" lang="ja-JP" altLang="en-US" sz="1200"/>
            <a:t>　　</a:t>
          </a:r>
          <a:endParaRPr kumimoji="1" lang="en-US" altLang="ja-JP" sz="1200"/>
        </a:p>
        <a:p>
          <a:pPr algn="l"/>
          <a:r>
            <a:rPr kumimoji="1" lang="ja-JP" altLang="en-US" sz="1200"/>
            <a:t>　　ち</a:t>
          </a:r>
        </a:p>
      </xdr:txBody>
    </xdr:sp>
    <xdr:clientData/>
  </xdr:twoCellAnchor>
  <xdr:twoCellAnchor>
    <xdr:from>
      <xdr:col>11</xdr:col>
      <xdr:colOff>47625</xdr:colOff>
      <xdr:row>14</xdr:row>
      <xdr:rowOff>47626</xdr:rowOff>
    </xdr:from>
    <xdr:to>
      <xdr:col>11</xdr:col>
      <xdr:colOff>617811</xdr:colOff>
      <xdr:row>16</xdr:row>
      <xdr:rowOff>142876</xdr:rowOff>
    </xdr:to>
    <xdr:sp macro="" textlink="">
      <xdr:nvSpPr>
        <xdr:cNvPr id="4" name="額縁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91425" y="3286126"/>
          <a:ext cx="570186" cy="533400"/>
        </a:xfrm>
        <a:prstGeom prst="bevel">
          <a:avLst>
            <a:gd name="adj" fmla="val 8133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none" lIns="72000" tIns="0" rIns="72000" bIns="0" rtlCol="0" anchor="ctr" anchorCtr="1"/>
        <a:lstStyle/>
        <a:p>
          <a:pPr algn="l"/>
          <a:r>
            <a:rPr kumimoji="1" lang="ja-JP" altLang="en-US" sz="1200"/>
            <a:t>＜　、</a:t>
          </a:r>
          <a:endParaRPr kumimoji="1" lang="en-US" altLang="ja-JP" sz="1200"/>
        </a:p>
        <a:p>
          <a:pPr algn="l"/>
          <a:r>
            <a:rPr kumimoji="1" lang="ja-JP" altLang="en-US" sz="1200"/>
            <a:t>，　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390525</xdr:colOff>
      <xdr:row>1</xdr:row>
      <xdr:rowOff>219075</xdr:rowOff>
    </xdr:from>
    <xdr:ext cx="594330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90525" y="609600"/>
          <a:ext cx="59433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　　　上位</a:t>
          </a:r>
          <a:endParaRPr kumimoji="1" lang="en-US" altLang="ja-JP" sz="800"/>
        </a:p>
        <a:p>
          <a:r>
            <a:rPr kumimoji="1" lang="ja-JP" altLang="en-US" sz="800"/>
            <a:t>下位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7</xdr:row>
      <xdr:rowOff>28575</xdr:rowOff>
    </xdr:from>
    <xdr:ext cx="594330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23925" y="1676400"/>
          <a:ext cx="594330" cy="35907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上位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下位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</xdr:row>
      <xdr:rowOff>219075</xdr:rowOff>
    </xdr:from>
    <xdr:ext cx="594330" cy="35907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00050" y="609600"/>
          <a:ext cx="594330" cy="35907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上位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下位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66675</xdr:rowOff>
    </xdr:from>
    <xdr:to>
      <xdr:col>13</xdr:col>
      <xdr:colOff>180975</xdr:colOff>
      <xdr:row>13</xdr:row>
      <xdr:rowOff>142875</xdr:rowOff>
    </xdr:to>
    <xdr:grpSp>
      <xdr:nvGrpSpPr>
        <xdr:cNvPr id="557" name="グループ化 556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GrpSpPr/>
      </xdr:nvGrpSpPr>
      <xdr:grpSpPr>
        <a:xfrm>
          <a:off x="438150" y="742950"/>
          <a:ext cx="6048375" cy="3009900"/>
          <a:chOff x="400050" y="876300"/>
          <a:chExt cx="6048375" cy="3009900"/>
        </a:xfrm>
      </xdr:grpSpPr>
      <xdr:sp macro="" textlink="">
        <xdr:nvSpPr>
          <xdr:cNvPr id="555" name="正方形/長方形 554">
            <a:extLst>
              <a:ext uri="{FF2B5EF4-FFF2-40B4-BE49-F238E27FC236}">
                <a16:creationId xmlns:a16="http://schemas.microsoft.com/office/drawing/2014/main" id="{00000000-0008-0000-0400-00002B020000}"/>
              </a:ext>
            </a:extLst>
          </xdr:cNvPr>
          <xdr:cNvSpPr/>
        </xdr:nvSpPr>
        <xdr:spPr>
          <a:xfrm>
            <a:off x="400050" y="876300"/>
            <a:ext cx="6048375" cy="3009900"/>
          </a:xfrm>
          <a:prstGeom prst="rect">
            <a:avLst/>
          </a:prstGeom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/>
              <a:t>そのまま入力したとき</a:t>
            </a:r>
          </a:p>
        </xdr:txBody>
      </xdr:sp>
      <xdr:grpSp>
        <xdr:nvGrpSpPr>
          <xdr:cNvPr id="239" name="グループ化 238">
            <a:extLst>
              <a:ext uri="{FF2B5EF4-FFF2-40B4-BE49-F238E27FC236}">
                <a16:creationId xmlns:a16="http://schemas.microsoft.com/office/drawing/2014/main" id="{00000000-0008-0000-0400-0000EF000000}"/>
              </a:ext>
            </a:extLst>
          </xdr:cNvPr>
          <xdr:cNvGrpSpPr/>
        </xdr:nvGrpSpPr>
        <xdr:grpSpPr>
          <a:xfrm>
            <a:off x="508166" y="1292620"/>
            <a:ext cx="5832142" cy="2498330"/>
            <a:chOff x="126899" y="432487"/>
            <a:chExt cx="5832142" cy="2498330"/>
          </a:xfrm>
        </xdr:grpSpPr>
        <xdr:sp macro="" textlink="">
          <xdr:nvSpPr>
            <xdr:cNvPr id="240" name="角丸四角形 239">
              <a:extLst>
                <a:ext uri="{FF2B5EF4-FFF2-40B4-BE49-F238E27FC236}">
                  <a16:creationId xmlns:a16="http://schemas.microsoft.com/office/drawing/2014/main" id="{00000000-0008-0000-0400-0000F0000000}"/>
                </a:ext>
              </a:extLst>
            </xdr:cNvPr>
            <xdr:cNvSpPr/>
          </xdr:nvSpPr>
          <xdr:spPr>
            <a:xfrm flipH="1">
              <a:off x="517505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１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41" name="角丸四角形 240">
              <a:extLst>
                <a:ext uri="{FF2B5EF4-FFF2-40B4-BE49-F238E27FC236}">
                  <a16:creationId xmlns:a16="http://schemas.microsoft.com/office/drawing/2014/main" id="{00000000-0008-0000-0400-0000F1000000}"/>
                </a:ext>
              </a:extLst>
            </xdr:cNvPr>
            <xdr:cNvSpPr/>
          </xdr:nvSpPr>
          <xdr:spPr>
            <a:xfrm flipH="1">
              <a:off x="908109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２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42" name="角丸四角形 241">
              <a:extLst>
                <a:ext uri="{FF2B5EF4-FFF2-40B4-BE49-F238E27FC236}">
                  <a16:creationId xmlns:a16="http://schemas.microsoft.com/office/drawing/2014/main" id="{00000000-0008-0000-0400-0000F2000000}"/>
                </a:ext>
              </a:extLst>
            </xdr:cNvPr>
            <xdr:cNvSpPr/>
          </xdr:nvSpPr>
          <xdr:spPr>
            <a:xfrm flipH="1">
              <a:off x="1298714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３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43" name="角丸四角形 242">
              <a:extLst>
                <a:ext uri="{FF2B5EF4-FFF2-40B4-BE49-F238E27FC236}">
                  <a16:creationId xmlns:a16="http://schemas.microsoft.com/office/drawing/2014/main" id="{00000000-0008-0000-0400-0000F3000000}"/>
                </a:ext>
              </a:extLst>
            </xdr:cNvPr>
            <xdr:cNvSpPr/>
          </xdr:nvSpPr>
          <xdr:spPr>
            <a:xfrm flipH="1">
              <a:off x="1689318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４</a:t>
              </a:r>
              <a:r>
                <a:rPr lang="ja-JP" altLang="en-US" sz="1200">
                  <a:solidFill>
                    <a:sysClr val="window" lastClr="FFFFFF"/>
                  </a:solidFill>
                </a:rPr>
                <a:t>う</a:t>
              </a:r>
            </a:p>
          </xdr:txBody>
        </xdr:sp>
        <xdr:sp macro="" textlink="">
          <xdr:nvSpPr>
            <xdr:cNvPr id="244" name="角丸四角形 243">
              <a:extLst>
                <a:ext uri="{FF2B5EF4-FFF2-40B4-BE49-F238E27FC236}">
                  <a16:creationId xmlns:a16="http://schemas.microsoft.com/office/drawing/2014/main" id="{00000000-0008-0000-0400-0000F4000000}"/>
                </a:ext>
              </a:extLst>
            </xdr:cNvPr>
            <xdr:cNvSpPr/>
          </xdr:nvSpPr>
          <xdr:spPr>
            <a:xfrm flipH="1">
              <a:off x="2079923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５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45" name="角丸四角形 244">
              <a:extLst>
                <a:ext uri="{FF2B5EF4-FFF2-40B4-BE49-F238E27FC236}">
                  <a16:creationId xmlns:a16="http://schemas.microsoft.com/office/drawing/2014/main" id="{00000000-0008-0000-0400-0000F5000000}"/>
                </a:ext>
              </a:extLst>
            </xdr:cNvPr>
            <xdr:cNvSpPr/>
          </xdr:nvSpPr>
          <xdr:spPr>
            <a:xfrm flipH="1">
              <a:off x="2470528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６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46" name="角丸四角形 245">
              <a:extLst>
                <a:ext uri="{FF2B5EF4-FFF2-40B4-BE49-F238E27FC236}">
                  <a16:creationId xmlns:a16="http://schemas.microsoft.com/office/drawing/2014/main" id="{00000000-0008-0000-0400-0000F6000000}"/>
                </a:ext>
              </a:extLst>
            </xdr:cNvPr>
            <xdr:cNvSpPr/>
          </xdr:nvSpPr>
          <xdr:spPr>
            <a:xfrm flipH="1">
              <a:off x="2861132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７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47" name="角丸四角形 246">
              <a:extLst>
                <a:ext uri="{FF2B5EF4-FFF2-40B4-BE49-F238E27FC236}">
                  <a16:creationId xmlns:a16="http://schemas.microsoft.com/office/drawing/2014/main" id="{00000000-0008-0000-0400-0000F7000000}"/>
                </a:ext>
              </a:extLst>
            </xdr:cNvPr>
            <xdr:cNvSpPr/>
          </xdr:nvSpPr>
          <xdr:spPr>
            <a:xfrm flipH="1">
              <a:off x="3251737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８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48" name="角丸四角形 247">
              <a:extLst>
                <a:ext uri="{FF2B5EF4-FFF2-40B4-BE49-F238E27FC236}">
                  <a16:creationId xmlns:a16="http://schemas.microsoft.com/office/drawing/2014/main" id="{00000000-0008-0000-0400-0000F8000000}"/>
                </a:ext>
              </a:extLst>
            </xdr:cNvPr>
            <xdr:cNvSpPr/>
          </xdr:nvSpPr>
          <xdr:spPr>
            <a:xfrm flipH="1">
              <a:off x="3642341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９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49" name="角丸四角形 248">
              <a:extLst>
                <a:ext uri="{FF2B5EF4-FFF2-40B4-BE49-F238E27FC236}">
                  <a16:creationId xmlns:a16="http://schemas.microsoft.com/office/drawing/2014/main" id="{00000000-0008-0000-0400-0000F9000000}"/>
                </a:ext>
              </a:extLst>
            </xdr:cNvPr>
            <xdr:cNvSpPr/>
          </xdr:nvSpPr>
          <xdr:spPr>
            <a:xfrm flipH="1">
              <a:off x="4032946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/>
                <a:t>０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50" name="角丸四角形 249">
              <a:extLst>
                <a:ext uri="{FF2B5EF4-FFF2-40B4-BE49-F238E27FC236}">
                  <a16:creationId xmlns:a16="http://schemas.microsoft.com/office/drawing/2014/main" id="{00000000-0008-0000-0400-0000FA000000}"/>
                </a:ext>
              </a:extLst>
            </xdr:cNvPr>
            <xdr:cNvSpPr/>
          </xdr:nvSpPr>
          <xdr:spPr>
            <a:xfrm flipH="1">
              <a:off x="4423551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br>
                <a:rPr lang="en-US" altLang="ja-JP" sz="1200"/>
              </a:br>
              <a:r>
                <a:rPr lang="ja-JP" altLang="en-US" sz="1200"/>
                <a:t>－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51" name="角丸四角形 250">
              <a:extLst>
                <a:ext uri="{FF2B5EF4-FFF2-40B4-BE49-F238E27FC236}">
                  <a16:creationId xmlns:a16="http://schemas.microsoft.com/office/drawing/2014/main" id="{00000000-0008-0000-0400-0000FB000000}"/>
                </a:ext>
              </a:extLst>
            </xdr:cNvPr>
            <xdr:cNvSpPr/>
          </xdr:nvSpPr>
          <xdr:spPr>
            <a:xfrm flipH="1">
              <a:off x="4814155" y="857759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＾</a:t>
              </a:r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52" name="角丸四角形 251">
              <a:extLst>
                <a:ext uri="{FF2B5EF4-FFF2-40B4-BE49-F238E27FC236}">
                  <a16:creationId xmlns:a16="http://schemas.microsoft.com/office/drawing/2014/main" id="{00000000-0008-0000-0400-0000FC000000}"/>
                </a:ext>
              </a:extLst>
            </xdr:cNvPr>
            <xdr:cNvSpPr/>
          </xdr:nvSpPr>
          <xdr:spPr>
            <a:xfrm flipH="1">
              <a:off x="5204760" y="857759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￥</a:t>
              </a:r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53" name="角丸四角形 252">
              <a:extLst>
                <a:ext uri="{FF2B5EF4-FFF2-40B4-BE49-F238E27FC236}">
                  <a16:creationId xmlns:a16="http://schemas.microsoft.com/office/drawing/2014/main" id="{00000000-0008-0000-0400-0000FD000000}"/>
                </a:ext>
              </a:extLst>
            </xdr:cNvPr>
            <xdr:cNvSpPr/>
          </xdr:nvSpPr>
          <xdr:spPr>
            <a:xfrm flipH="1">
              <a:off x="5595366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ctr"/>
              <a:r>
                <a:rPr lang="en-US" altLang="ja-JP" sz="700"/>
                <a:t>Back</a:t>
              </a:r>
              <a:br>
                <a:rPr lang="en-US" altLang="ja-JP" sz="700"/>
              </a:br>
              <a:r>
                <a:rPr lang="en-US" altLang="ja-JP" sz="700"/>
                <a:t>Space</a:t>
              </a:r>
              <a:endParaRPr lang="ja-JP" altLang="en-US" sz="700"/>
            </a:p>
          </xdr:txBody>
        </xdr:sp>
        <xdr:sp macro="" textlink="">
          <xdr:nvSpPr>
            <xdr:cNvPr id="254" name="角丸四角形 253">
              <a:extLst>
                <a:ext uri="{FF2B5EF4-FFF2-40B4-BE49-F238E27FC236}">
                  <a16:creationId xmlns:a16="http://schemas.microsoft.com/office/drawing/2014/main" id="{00000000-0008-0000-0400-0000FE000000}"/>
                </a:ext>
              </a:extLst>
            </xdr:cNvPr>
            <xdr:cNvSpPr/>
          </xdr:nvSpPr>
          <xdr:spPr>
            <a:xfrm flipH="1">
              <a:off x="126900" y="85775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700" spc="-150"/>
                <a:t>半角／全角</a:t>
              </a:r>
            </a:p>
          </xdr:txBody>
        </xdr:sp>
        <xdr:sp macro="" textlink="">
          <xdr:nvSpPr>
            <xdr:cNvPr id="255" name="角丸四角形 254">
              <a:extLst>
                <a:ext uri="{FF2B5EF4-FFF2-40B4-BE49-F238E27FC236}">
                  <a16:creationId xmlns:a16="http://schemas.microsoft.com/office/drawing/2014/main" id="{00000000-0008-0000-0400-0000FF000000}"/>
                </a:ext>
              </a:extLst>
            </xdr:cNvPr>
            <xdr:cNvSpPr/>
          </xdr:nvSpPr>
          <xdr:spPr>
            <a:xfrm flipH="1">
              <a:off x="699146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q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56" name="角丸四角形 255">
              <a:extLst>
                <a:ext uri="{FF2B5EF4-FFF2-40B4-BE49-F238E27FC236}">
                  <a16:creationId xmlns:a16="http://schemas.microsoft.com/office/drawing/2014/main" id="{00000000-0008-0000-0400-000000010000}"/>
                </a:ext>
              </a:extLst>
            </xdr:cNvPr>
            <xdr:cNvSpPr/>
          </xdr:nvSpPr>
          <xdr:spPr>
            <a:xfrm flipH="1">
              <a:off x="1089751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w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57" name="角丸四角形 256">
              <a:extLst>
                <a:ext uri="{FF2B5EF4-FFF2-40B4-BE49-F238E27FC236}">
                  <a16:creationId xmlns:a16="http://schemas.microsoft.com/office/drawing/2014/main" id="{00000000-0008-0000-0400-000001010000}"/>
                </a:ext>
              </a:extLst>
            </xdr:cNvPr>
            <xdr:cNvSpPr/>
          </xdr:nvSpPr>
          <xdr:spPr>
            <a:xfrm flipH="1">
              <a:off x="1480355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e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58" name="角丸四角形 257">
              <a:extLst>
                <a:ext uri="{FF2B5EF4-FFF2-40B4-BE49-F238E27FC236}">
                  <a16:creationId xmlns:a16="http://schemas.microsoft.com/office/drawing/2014/main" id="{00000000-0008-0000-0400-000002010000}"/>
                </a:ext>
              </a:extLst>
            </xdr:cNvPr>
            <xdr:cNvSpPr/>
          </xdr:nvSpPr>
          <xdr:spPr>
            <a:xfrm flipH="1">
              <a:off x="1870960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r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59" name="角丸四角形 258">
              <a:extLst>
                <a:ext uri="{FF2B5EF4-FFF2-40B4-BE49-F238E27FC236}">
                  <a16:creationId xmlns:a16="http://schemas.microsoft.com/office/drawing/2014/main" id="{00000000-0008-0000-0400-000003010000}"/>
                </a:ext>
              </a:extLst>
            </xdr:cNvPr>
            <xdr:cNvSpPr/>
          </xdr:nvSpPr>
          <xdr:spPr>
            <a:xfrm flipH="1">
              <a:off x="2261565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t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60" name="角丸四角形 259">
              <a:extLst>
                <a:ext uri="{FF2B5EF4-FFF2-40B4-BE49-F238E27FC236}">
                  <a16:creationId xmlns:a16="http://schemas.microsoft.com/office/drawing/2014/main" id="{00000000-0008-0000-0400-000004010000}"/>
                </a:ext>
              </a:extLst>
            </xdr:cNvPr>
            <xdr:cNvSpPr/>
          </xdr:nvSpPr>
          <xdr:spPr>
            <a:xfrm flipH="1">
              <a:off x="2652169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y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61" name="角丸四角形 260">
              <a:extLst>
                <a:ext uri="{FF2B5EF4-FFF2-40B4-BE49-F238E27FC236}">
                  <a16:creationId xmlns:a16="http://schemas.microsoft.com/office/drawing/2014/main" id="{00000000-0008-0000-0400-000005010000}"/>
                </a:ext>
              </a:extLst>
            </xdr:cNvPr>
            <xdr:cNvSpPr/>
          </xdr:nvSpPr>
          <xdr:spPr>
            <a:xfrm flipH="1">
              <a:off x="3042774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u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62" name="角丸四角形 261">
              <a:extLst>
                <a:ext uri="{FF2B5EF4-FFF2-40B4-BE49-F238E27FC236}">
                  <a16:creationId xmlns:a16="http://schemas.microsoft.com/office/drawing/2014/main" id="{00000000-0008-0000-0400-000006010000}"/>
                </a:ext>
              </a:extLst>
            </xdr:cNvPr>
            <xdr:cNvSpPr/>
          </xdr:nvSpPr>
          <xdr:spPr>
            <a:xfrm flipH="1">
              <a:off x="3433378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i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63" name="角丸四角形 262">
              <a:extLst>
                <a:ext uri="{FF2B5EF4-FFF2-40B4-BE49-F238E27FC236}">
                  <a16:creationId xmlns:a16="http://schemas.microsoft.com/office/drawing/2014/main" id="{00000000-0008-0000-0400-000007010000}"/>
                </a:ext>
              </a:extLst>
            </xdr:cNvPr>
            <xdr:cNvSpPr/>
          </xdr:nvSpPr>
          <xdr:spPr>
            <a:xfrm flipH="1">
              <a:off x="3823983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o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64" name="角丸四角形 263">
              <a:extLst>
                <a:ext uri="{FF2B5EF4-FFF2-40B4-BE49-F238E27FC236}">
                  <a16:creationId xmlns:a16="http://schemas.microsoft.com/office/drawing/2014/main" id="{00000000-0008-0000-0400-000008010000}"/>
                </a:ext>
              </a:extLst>
            </xdr:cNvPr>
            <xdr:cNvSpPr/>
          </xdr:nvSpPr>
          <xdr:spPr>
            <a:xfrm flipH="1">
              <a:off x="4214588" y="1291679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p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65" name="角丸四角形 264">
              <a:extLst>
                <a:ext uri="{FF2B5EF4-FFF2-40B4-BE49-F238E27FC236}">
                  <a16:creationId xmlns:a16="http://schemas.microsoft.com/office/drawing/2014/main" id="{00000000-0008-0000-0400-000009010000}"/>
                </a:ext>
              </a:extLst>
            </xdr:cNvPr>
            <xdr:cNvSpPr/>
          </xdr:nvSpPr>
          <xdr:spPr>
            <a:xfrm flipH="1">
              <a:off x="4605192" y="1291679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＠</a:t>
              </a:r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66" name="角丸四角形 265">
              <a:extLst>
                <a:ext uri="{FF2B5EF4-FFF2-40B4-BE49-F238E27FC236}">
                  <a16:creationId xmlns:a16="http://schemas.microsoft.com/office/drawing/2014/main" id="{00000000-0008-0000-0400-00000A010000}"/>
                </a:ext>
              </a:extLst>
            </xdr:cNvPr>
            <xdr:cNvSpPr/>
          </xdr:nvSpPr>
          <xdr:spPr>
            <a:xfrm flipH="1">
              <a:off x="4995797" y="1291679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［</a:t>
              </a:r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67" name="角丸四角形 266">
              <a:extLst>
                <a:ext uri="{FF2B5EF4-FFF2-40B4-BE49-F238E27FC236}">
                  <a16:creationId xmlns:a16="http://schemas.microsoft.com/office/drawing/2014/main" id="{00000000-0008-0000-0400-00000B010000}"/>
                </a:ext>
              </a:extLst>
            </xdr:cNvPr>
            <xdr:cNvSpPr/>
          </xdr:nvSpPr>
          <xdr:spPr>
            <a:xfrm flipH="1">
              <a:off x="126900" y="1291679"/>
              <a:ext cx="519018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Tab</a:t>
              </a:r>
              <a:endParaRPr lang="ja-JP" altLang="en-US" sz="1050"/>
            </a:p>
          </xdr:txBody>
        </xdr:sp>
        <xdr:sp macro="" textlink="">
          <xdr:nvSpPr>
            <xdr:cNvPr id="268" name="角丸四角形 267">
              <a:extLst>
                <a:ext uri="{FF2B5EF4-FFF2-40B4-BE49-F238E27FC236}">
                  <a16:creationId xmlns:a16="http://schemas.microsoft.com/office/drawing/2014/main" id="{00000000-0008-0000-0400-00000C010000}"/>
                </a:ext>
              </a:extLst>
            </xdr:cNvPr>
            <xdr:cNvSpPr/>
          </xdr:nvSpPr>
          <xdr:spPr>
            <a:xfrm flipH="1">
              <a:off x="854881" y="172560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a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69" name="角丸四角形 268">
              <a:extLst>
                <a:ext uri="{FF2B5EF4-FFF2-40B4-BE49-F238E27FC236}">
                  <a16:creationId xmlns:a16="http://schemas.microsoft.com/office/drawing/2014/main" id="{00000000-0008-0000-0400-00000D010000}"/>
                </a:ext>
              </a:extLst>
            </xdr:cNvPr>
            <xdr:cNvSpPr/>
          </xdr:nvSpPr>
          <xdr:spPr>
            <a:xfrm flipH="1">
              <a:off x="1245485" y="172560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s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70" name="角丸四角形 269">
              <a:extLst>
                <a:ext uri="{FF2B5EF4-FFF2-40B4-BE49-F238E27FC236}">
                  <a16:creationId xmlns:a16="http://schemas.microsoft.com/office/drawing/2014/main" id="{00000000-0008-0000-0400-00000E010000}"/>
                </a:ext>
              </a:extLst>
            </xdr:cNvPr>
            <xdr:cNvSpPr/>
          </xdr:nvSpPr>
          <xdr:spPr>
            <a:xfrm flipH="1">
              <a:off x="1636090" y="172560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d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71" name="角丸四角形 270">
              <a:extLst>
                <a:ext uri="{FF2B5EF4-FFF2-40B4-BE49-F238E27FC236}">
                  <a16:creationId xmlns:a16="http://schemas.microsoft.com/office/drawing/2014/main" id="{00000000-0008-0000-0400-00000F010000}"/>
                </a:ext>
              </a:extLst>
            </xdr:cNvPr>
            <xdr:cNvSpPr/>
          </xdr:nvSpPr>
          <xdr:spPr>
            <a:xfrm flipH="1">
              <a:off x="2026694" y="172560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f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72" name="角丸四角形 271">
              <a:extLst>
                <a:ext uri="{FF2B5EF4-FFF2-40B4-BE49-F238E27FC236}">
                  <a16:creationId xmlns:a16="http://schemas.microsoft.com/office/drawing/2014/main" id="{00000000-0008-0000-0400-000010010000}"/>
                </a:ext>
              </a:extLst>
            </xdr:cNvPr>
            <xdr:cNvSpPr/>
          </xdr:nvSpPr>
          <xdr:spPr>
            <a:xfrm flipH="1">
              <a:off x="2417299" y="172560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g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73" name="角丸四角形 272">
              <a:extLst>
                <a:ext uri="{FF2B5EF4-FFF2-40B4-BE49-F238E27FC236}">
                  <a16:creationId xmlns:a16="http://schemas.microsoft.com/office/drawing/2014/main" id="{00000000-0008-0000-0400-000011010000}"/>
                </a:ext>
              </a:extLst>
            </xdr:cNvPr>
            <xdr:cNvSpPr/>
          </xdr:nvSpPr>
          <xdr:spPr>
            <a:xfrm flipH="1">
              <a:off x="2807904" y="172560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h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74" name="角丸四角形 273">
              <a:extLst>
                <a:ext uri="{FF2B5EF4-FFF2-40B4-BE49-F238E27FC236}">
                  <a16:creationId xmlns:a16="http://schemas.microsoft.com/office/drawing/2014/main" id="{00000000-0008-0000-0400-000012010000}"/>
                </a:ext>
              </a:extLst>
            </xdr:cNvPr>
            <xdr:cNvSpPr/>
          </xdr:nvSpPr>
          <xdr:spPr>
            <a:xfrm flipH="1">
              <a:off x="3198508" y="172560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j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275" name="角丸四角形 274">
              <a:extLst>
                <a:ext uri="{FF2B5EF4-FFF2-40B4-BE49-F238E27FC236}">
                  <a16:creationId xmlns:a16="http://schemas.microsoft.com/office/drawing/2014/main" id="{00000000-0008-0000-0400-000013010000}"/>
                </a:ext>
              </a:extLst>
            </xdr:cNvPr>
            <xdr:cNvSpPr/>
          </xdr:nvSpPr>
          <xdr:spPr>
            <a:xfrm flipH="1">
              <a:off x="3589113" y="172560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k</a:t>
              </a:r>
              <a:endParaRPr lang="ja-JP" altLang="en-US" sz="1200"/>
            </a:p>
          </xdr:txBody>
        </xdr:sp>
        <xdr:sp macro="" textlink="">
          <xdr:nvSpPr>
            <xdr:cNvPr id="276" name="角丸四角形 275">
              <a:extLst>
                <a:ext uri="{FF2B5EF4-FFF2-40B4-BE49-F238E27FC236}">
                  <a16:creationId xmlns:a16="http://schemas.microsoft.com/office/drawing/2014/main" id="{00000000-0008-0000-0400-000014010000}"/>
                </a:ext>
              </a:extLst>
            </xdr:cNvPr>
            <xdr:cNvSpPr/>
          </xdr:nvSpPr>
          <xdr:spPr>
            <a:xfrm flipH="1">
              <a:off x="3979717" y="172560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l</a:t>
              </a:r>
              <a:endParaRPr lang="ja-JP" altLang="en-US" sz="1200"/>
            </a:p>
          </xdr:txBody>
        </xdr:sp>
        <xdr:sp macro="" textlink="">
          <xdr:nvSpPr>
            <xdr:cNvPr id="277" name="角丸四角形 276">
              <a:extLst>
                <a:ext uri="{FF2B5EF4-FFF2-40B4-BE49-F238E27FC236}">
                  <a16:creationId xmlns:a16="http://schemas.microsoft.com/office/drawing/2014/main" id="{00000000-0008-0000-0400-000015010000}"/>
                </a:ext>
              </a:extLst>
            </xdr:cNvPr>
            <xdr:cNvSpPr/>
          </xdr:nvSpPr>
          <xdr:spPr>
            <a:xfrm flipH="1">
              <a:off x="4370322" y="1725600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；</a:t>
              </a:r>
            </a:p>
          </xdr:txBody>
        </xdr:sp>
        <xdr:sp macro="" textlink="">
          <xdr:nvSpPr>
            <xdr:cNvPr id="278" name="角丸四角形 277">
              <a:extLst>
                <a:ext uri="{FF2B5EF4-FFF2-40B4-BE49-F238E27FC236}">
                  <a16:creationId xmlns:a16="http://schemas.microsoft.com/office/drawing/2014/main" id="{00000000-0008-0000-0400-000016010000}"/>
                </a:ext>
              </a:extLst>
            </xdr:cNvPr>
            <xdr:cNvSpPr/>
          </xdr:nvSpPr>
          <xdr:spPr>
            <a:xfrm flipH="1">
              <a:off x="4760927" y="1725600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：</a:t>
              </a:r>
            </a:p>
          </xdr:txBody>
        </xdr:sp>
        <xdr:sp macro="" textlink="">
          <xdr:nvSpPr>
            <xdr:cNvPr id="279" name="角丸四角形 278">
              <a:extLst>
                <a:ext uri="{FF2B5EF4-FFF2-40B4-BE49-F238E27FC236}">
                  <a16:creationId xmlns:a16="http://schemas.microsoft.com/office/drawing/2014/main" id="{00000000-0008-0000-0400-000017010000}"/>
                </a:ext>
              </a:extLst>
            </xdr:cNvPr>
            <xdr:cNvSpPr/>
          </xdr:nvSpPr>
          <xdr:spPr>
            <a:xfrm flipH="1">
              <a:off x="5151531" y="1725600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］</a:t>
              </a:r>
            </a:p>
          </xdr:txBody>
        </xdr:sp>
        <xdr:sp macro="" textlink="">
          <xdr:nvSpPr>
            <xdr:cNvPr id="280" name="角丸四角形 279">
              <a:extLst>
                <a:ext uri="{FF2B5EF4-FFF2-40B4-BE49-F238E27FC236}">
                  <a16:creationId xmlns:a16="http://schemas.microsoft.com/office/drawing/2014/main" id="{00000000-0008-0000-0400-000018010000}"/>
                </a:ext>
              </a:extLst>
            </xdr:cNvPr>
            <xdr:cNvSpPr/>
          </xdr:nvSpPr>
          <xdr:spPr>
            <a:xfrm flipH="1">
              <a:off x="126900" y="1725600"/>
              <a:ext cx="674752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Caps</a:t>
              </a:r>
              <a:br>
                <a:rPr lang="en-US" altLang="ja-JP" sz="1050"/>
              </a:br>
              <a:r>
                <a:rPr lang="en-US" altLang="ja-JP" sz="1050"/>
                <a:t>Lock</a:t>
              </a:r>
              <a:endParaRPr lang="ja-JP" altLang="en-US" sz="1050"/>
            </a:p>
          </xdr:txBody>
        </xdr:sp>
        <xdr:sp macro="" textlink="">
          <xdr:nvSpPr>
            <xdr:cNvPr id="281" name="角丸四角形 280">
              <a:extLst>
                <a:ext uri="{FF2B5EF4-FFF2-40B4-BE49-F238E27FC236}">
                  <a16:creationId xmlns:a16="http://schemas.microsoft.com/office/drawing/2014/main" id="{00000000-0008-0000-0400-000019010000}"/>
                </a:ext>
              </a:extLst>
            </xdr:cNvPr>
            <xdr:cNvSpPr/>
          </xdr:nvSpPr>
          <xdr:spPr>
            <a:xfrm flipH="1">
              <a:off x="126899" y="2159520"/>
              <a:ext cx="754280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Shift</a:t>
              </a:r>
              <a:endParaRPr lang="ja-JP" altLang="en-US" sz="1050"/>
            </a:p>
          </xdr:txBody>
        </xdr:sp>
        <xdr:sp macro="" textlink="">
          <xdr:nvSpPr>
            <xdr:cNvPr id="282" name="角丸四角形 281">
              <a:extLst>
                <a:ext uri="{FF2B5EF4-FFF2-40B4-BE49-F238E27FC236}">
                  <a16:creationId xmlns:a16="http://schemas.microsoft.com/office/drawing/2014/main" id="{00000000-0008-0000-0400-00001A010000}"/>
                </a:ext>
              </a:extLst>
            </xdr:cNvPr>
            <xdr:cNvSpPr/>
          </xdr:nvSpPr>
          <xdr:spPr>
            <a:xfrm flipH="1">
              <a:off x="934408" y="215952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z</a:t>
              </a:r>
              <a:endParaRPr lang="ja-JP" altLang="en-US" sz="1200"/>
            </a:p>
          </xdr:txBody>
        </xdr:sp>
        <xdr:sp macro="" textlink="">
          <xdr:nvSpPr>
            <xdr:cNvPr id="283" name="角丸四角形 282">
              <a:extLst>
                <a:ext uri="{FF2B5EF4-FFF2-40B4-BE49-F238E27FC236}">
                  <a16:creationId xmlns:a16="http://schemas.microsoft.com/office/drawing/2014/main" id="{00000000-0008-0000-0400-00001B010000}"/>
                </a:ext>
              </a:extLst>
            </xdr:cNvPr>
            <xdr:cNvSpPr/>
          </xdr:nvSpPr>
          <xdr:spPr>
            <a:xfrm flipH="1">
              <a:off x="1325013" y="215952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x</a:t>
              </a:r>
              <a:endParaRPr lang="ja-JP" altLang="en-US" sz="1200"/>
            </a:p>
          </xdr:txBody>
        </xdr:sp>
        <xdr:sp macro="" textlink="">
          <xdr:nvSpPr>
            <xdr:cNvPr id="284" name="角丸四角形 283">
              <a:extLst>
                <a:ext uri="{FF2B5EF4-FFF2-40B4-BE49-F238E27FC236}">
                  <a16:creationId xmlns:a16="http://schemas.microsoft.com/office/drawing/2014/main" id="{00000000-0008-0000-0400-00001C010000}"/>
                </a:ext>
              </a:extLst>
            </xdr:cNvPr>
            <xdr:cNvSpPr/>
          </xdr:nvSpPr>
          <xdr:spPr>
            <a:xfrm flipH="1">
              <a:off x="1715617" y="215952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c</a:t>
              </a:r>
              <a:endParaRPr lang="ja-JP" altLang="en-US" sz="1200"/>
            </a:p>
          </xdr:txBody>
        </xdr:sp>
        <xdr:sp macro="" textlink="">
          <xdr:nvSpPr>
            <xdr:cNvPr id="285" name="角丸四角形 284">
              <a:extLst>
                <a:ext uri="{FF2B5EF4-FFF2-40B4-BE49-F238E27FC236}">
                  <a16:creationId xmlns:a16="http://schemas.microsoft.com/office/drawing/2014/main" id="{00000000-0008-0000-0400-00001D010000}"/>
                </a:ext>
              </a:extLst>
            </xdr:cNvPr>
            <xdr:cNvSpPr/>
          </xdr:nvSpPr>
          <xdr:spPr>
            <a:xfrm flipH="1">
              <a:off x="2106222" y="215952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v</a:t>
              </a:r>
              <a:endParaRPr lang="ja-JP" altLang="en-US" sz="1200"/>
            </a:p>
          </xdr:txBody>
        </xdr:sp>
        <xdr:sp macro="" textlink="">
          <xdr:nvSpPr>
            <xdr:cNvPr id="286" name="角丸四角形 285">
              <a:extLst>
                <a:ext uri="{FF2B5EF4-FFF2-40B4-BE49-F238E27FC236}">
                  <a16:creationId xmlns:a16="http://schemas.microsoft.com/office/drawing/2014/main" id="{00000000-0008-0000-0400-00001E010000}"/>
                </a:ext>
              </a:extLst>
            </xdr:cNvPr>
            <xdr:cNvSpPr/>
          </xdr:nvSpPr>
          <xdr:spPr>
            <a:xfrm flipH="1">
              <a:off x="2496826" y="215952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b</a:t>
              </a:r>
              <a:endParaRPr lang="ja-JP" altLang="en-US" sz="1200"/>
            </a:p>
          </xdr:txBody>
        </xdr:sp>
        <xdr:sp macro="" textlink="">
          <xdr:nvSpPr>
            <xdr:cNvPr id="287" name="角丸四角形 286">
              <a:extLst>
                <a:ext uri="{FF2B5EF4-FFF2-40B4-BE49-F238E27FC236}">
                  <a16:creationId xmlns:a16="http://schemas.microsoft.com/office/drawing/2014/main" id="{00000000-0008-0000-0400-00001F010000}"/>
                </a:ext>
              </a:extLst>
            </xdr:cNvPr>
            <xdr:cNvSpPr/>
          </xdr:nvSpPr>
          <xdr:spPr>
            <a:xfrm flipH="1">
              <a:off x="2887431" y="215952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n</a:t>
              </a:r>
              <a:endParaRPr lang="ja-JP" altLang="en-US" sz="1200"/>
            </a:p>
          </xdr:txBody>
        </xdr:sp>
        <xdr:sp macro="" textlink="">
          <xdr:nvSpPr>
            <xdr:cNvPr id="288" name="角丸四角形 287">
              <a:extLst>
                <a:ext uri="{FF2B5EF4-FFF2-40B4-BE49-F238E27FC236}">
                  <a16:creationId xmlns:a16="http://schemas.microsoft.com/office/drawing/2014/main" id="{00000000-0008-0000-0400-000020010000}"/>
                </a:ext>
              </a:extLst>
            </xdr:cNvPr>
            <xdr:cNvSpPr/>
          </xdr:nvSpPr>
          <xdr:spPr>
            <a:xfrm flipH="1">
              <a:off x="3278036" y="2159520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m</a:t>
              </a:r>
              <a:endParaRPr lang="ja-JP" altLang="en-US" sz="1200"/>
            </a:p>
          </xdr:txBody>
        </xdr:sp>
        <xdr:sp macro="" textlink="">
          <xdr:nvSpPr>
            <xdr:cNvPr id="289" name="角丸四角形 288">
              <a:extLst>
                <a:ext uri="{FF2B5EF4-FFF2-40B4-BE49-F238E27FC236}">
                  <a16:creationId xmlns:a16="http://schemas.microsoft.com/office/drawing/2014/main" id="{00000000-0008-0000-0400-000021010000}"/>
                </a:ext>
              </a:extLst>
            </xdr:cNvPr>
            <xdr:cNvSpPr/>
          </xdr:nvSpPr>
          <xdr:spPr>
            <a:xfrm flipH="1">
              <a:off x="3668640" y="2159520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，</a:t>
              </a:r>
            </a:p>
          </xdr:txBody>
        </xdr:sp>
        <xdr:sp macro="" textlink="">
          <xdr:nvSpPr>
            <xdr:cNvPr id="290" name="角丸四角形 289">
              <a:extLst>
                <a:ext uri="{FF2B5EF4-FFF2-40B4-BE49-F238E27FC236}">
                  <a16:creationId xmlns:a16="http://schemas.microsoft.com/office/drawing/2014/main" id="{00000000-0008-0000-0400-000022010000}"/>
                </a:ext>
              </a:extLst>
            </xdr:cNvPr>
            <xdr:cNvSpPr/>
          </xdr:nvSpPr>
          <xdr:spPr>
            <a:xfrm flipH="1">
              <a:off x="4059245" y="2159520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．</a:t>
              </a:r>
            </a:p>
          </xdr:txBody>
        </xdr:sp>
        <xdr:sp macro="" textlink="">
          <xdr:nvSpPr>
            <xdr:cNvPr id="291" name="角丸四角形 290">
              <a:extLst>
                <a:ext uri="{FF2B5EF4-FFF2-40B4-BE49-F238E27FC236}">
                  <a16:creationId xmlns:a16="http://schemas.microsoft.com/office/drawing/2014/main" id="{00000000-0008-0000-0400-000023010000}"/>
                </a:ext>
              </a:extLst>
            </xdr:cNvPr>
            <xdr:cNvSpPr/>
          </xdr:nvSpPr>
          <xdr:spPr>
            <a:xfrm flipH="1">
              <a:off x="4449849" y="2159520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／</a:t>
              </a:r>
            </a:p>
          </xdr:txBody>
        </xdr:sp>
        <xdr:sp macro="" textlink="">
          <xdr:nvSpPr>
            <xdr:cNvPr id="292" name="角丸四角形 291">
              <a:extLst>
                <a:ext uri="{FF2B5EF4-FFF2-40B4-BE49-F238E27FC236}">
                  <a16:creationId xmlns:a16="http://schemas.microsoft.com/office/drawing/2014/main" id="{00000000-0008-0000-0400-000024010000}"/>
                </a:ext>
              </a:extLst>
            </xdr:cNvPr>
            <xdr:cNvSpPr/>
          </xdr:nvSpPr>
          <xdr:spPr>
            <a:xfrm flipH="1">
              <a:off x="4840454" y="2159520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b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>
                  <a:latin typeface="Arial" panose="020B0604020202020204" pitchFamily="34" charset="0"/>
                  <a:cs typeface="Arial" panose="020B0604020202020204" pitchFamily="34" charset="0"/>
                </a:rPr>
                <a:t>＼</a:t>
              </a:r>
              <a:endParaRPr lang="ja-JP" altLang="en-US" sz="1200" b="1"/>
            </a:p>
          </xdr:txBody>
        </xdr:sp>
        <xdr:sp macro="" textlink="">
          <xdr:nvSpPr>
            <xdr:cNvPr id="293" name="角丸四角形 292">
              <a:extLst>
                <a:ext uri="{FF2B5EF4-FFF2-40B4-BE49-F238E27FC236}">
                  <a16:creationId xmlns:a16="http://schemas.microsoft.com/office/drawing/2014/main" id="{00000000-0008-0000-0400-000025010000}"/>
                </a:ext>
              </a:extLst>
            </xdr:cNvPr>
            <xdr:cNvSpPr/>
          </xdr:nvSpPr>
          <xdr:spPr>
            <a:xfrm flipH="1">
              <a:off x="5231058" y="2159520"/>
              <a:ext cx="727981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Shift</a:t>
              </a:r>
              <a:endParaRPr lang="ja-JP" altLang="en-US" sz="1050"/>
            </a:p>
          </xdr:txBody>
        </xdr:sp>
        <xdr:sp macro="" textlink="">
          <xdr:nvSpPr>
            <xdr:cNvPr id="294" name="角丸四角形 293">
              <a:extLst>
                <a:ext uri="{FF2B5EF4-FFF2-40B4-BE49-F238E27FC236}">
                  <a16:creationId xmlns:a16="http://schemas.microsoft.com/office/drawing/2014/main" id="{00000000-0008-0000-0400-000026010000}"/>
                </a:ext>
              </a:extLst>
            </xdr:cNvPr>
            <xdr:cNvSpPr/>
          </xdr:nvSpPr>
          <xdr:spPr>
            <a:xfrm flipH="1">
              <a:off x="699145" y="2593441"/>
              <a:ext cx="390605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dist"/>
              <a:endParaRPr lang="ja-JP" altLang="en-US" sz="1050"/>
            </a:p>
          </xdr:txBody>
        </xdr:sp>
        <xdr:sp macro="" textlink="">
          <xdr:nvSpPr>
            <xdr:cNvPr id="295" name="角丸四角形 294">
              <a:extLst>
                <a:ext uri="{FF2B5EF4-FFF2-40B4-BE49-F238E27FC236}">
                  <a16:creationId xmlns:a16="http://schemas.microsoft.com/office/drawing/2014/main" id="{00000000-0008-0000-0400-000027010000}"/>
                </a:ext>
              </a:extLst>
            </xdr:cNvPr>
            <xdr:cNvSpPr/>
          </xdr:nvSpPr>
          <xdr:spPr>
            <a:xfrm flipH="1">
              <a:off x="867734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F1</a:t>
              </a:r>
              <a:endParaRPr lang="ja-JP" altLang="en-US" sz="700"/>
            </a:p>
          </xdr:txBody>
        </xdr:sp>
        <xdr:sp macro="" textlink="">
          <xdr:nvSpPr>
            <xdr:cNvPr id="296" name="角丸四角形 295">
              <a:extLst>
                <a:ext uri="{FF2B5EF4-FFF2-40B4-BE49-F238E27FC236}">
                  <a16:creationId xmlns:a16="http://schemas.microsoft.com/office/drawing/2014/main" id="{00000000-0008-0000-0400-000028010000}"/>
                </a:ext>
              </a:extLst>
            </xdr:cNvPr>
            <xdr:cNvSpPr/>
          </xdr:nvSpPr>
          <xdr:spPr>
            <a:xfrm flipH="1">
              <a:off x="1587806" y="2593441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ctr"/>
              <a:r>
                <a:rPr lang="ja-JP" altLang="en-US" sz="500"/>
                <a:t>無変換</a:t>
              </a:r>
            </a:p>
          </xdr:txBody>
        </xdr:sp>
        <xdr:sp macro="" textlink="">
          <xdr:nvSpPr>
            <xdr:cNvPr id="297" name="角丸四角形 296">
              <a:extLst>
                <a:ext uri="{FF2B5EF4-FFF2-40B4-BE49-F238E27FC236}">
                  <a16:creationId xmlns:a16="http://schemas.microsoft.com/office/drawing/2014/main" id="{00000000-0008-0000-0400-000029010000}"/>
                </a:ext>
              </a:extLst>
            </xdr:cNvPr>
            <xdr:cNvSpPr/>
          </xdr:nvSpPr>
          <xdr:spPr>
            <a:xfrm flipH="1">
              <a:off x="1979403" y="2593441"/>
              <a:ext cx="11658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dist"/>
              <a:endParaRPr lang="ja-JP" altLang="en-US" sz="1050"/>
            </a:p>
          </xdr:txBody>
        </xdr:sp>
        <xdr:sp macro="" textlink="">
          <xdr:nvSpPr>
            <xdr:cNvPr id="298" name="角丸四角形 297">
              <a:extLst>
                <a:ext uri="{FF2B5EF4-FFF2-40B4-BE49-F238E27FC236}">
                  <a16:creationId xmlns:a16="http://schemas.microsoft.com/office/drawing/2014/main" id="{00000000-0008-0000-0400-00002A010000}"/>
                </a:ext>
              </a:extLst>
            </xdr:cNvPr>
            <xdr:cNvSpPr/>
          </xdr:nvSpPr>
          <xdr:spPr>
            <a:xfrm flipH="1">
              <a:off x="3198508" y="2593441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ctr"/>
              <a:r>
                <a:rPr lang="ja-JP" altLang="en-US" sz="500"/>
                <a:t>変換</a:t>
              </a:r>
            </a:p>
          </xdr:txBody>
        </xdr:sp>
        <xdr:sp macro="" textlink="">
          <xdr:nvSpPr>
            <xdr:cNvPr id="299" name="角丸四角形 298">
              <a:extLst>
                <a:ext uri="{FF2B5EF4-FFF2-40B4-BE49-F238E27FC236}">
                  <a16:creationId xmlns:a16="http://schemas.microsoft.com/office/drawing/2014/main" id="{00000000-0008-0000-0400-00002B010000}"/>
                </a:ext>
              </a:extLst>
            </xdr:cNvPr>
            <xdr:cNvSpPr/>
          </xdr:nvSpPr>
          <xdr:spPr>
            <a:xfrm flipH="1">
              <a:off x="3589112" y="2593441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dist"/>
              <a:r>
                <a:rPr lang="ja-JP" altLang="en-US" sz="400"/>
                <a:t>カタカナ</a:t>
              </a:r>
              <a:endParaRPr lang="en-US" altLang="ja-JP" sz="400"/>
            </a:p>
            <a:p>
              <a:pPr algn="dist"/>
              <a:r>
                <a:rPr lang="ja-JP" altLang="en-US" sz="400" u="sng"/>
                <a:t>ひらがな</a:t>
              </a:r>
              <a:endParaRPr lang="en-US" altLang="ja-JP" sz="400" u="sng"/>
            </a:p>
            <a:p>
              <a:pPr algn="dist"/>
              <a:r>
                <a:rPr lang="ja-JP" altLang="en-US" sz="400"/>
                <a:t>ローマ字</a:t>
              </a:r>
            </a:p>
          </xdr:txBody>
        </xdr:sp>
        <xdr:sp macro="" textlink="">
          <xdr:nvSpPr>
            <xdr:cNvPr id="300" name="角丸四角形 299">
              <a:extLst>
                <a:ext uri="{FF2B5EF4-FFF2-40B4-BE49-F238E27FC236}">
                  <a16:creationId xmlns:a16="http://schemas.microsoft.com/office/drawing/2014/main" id="{00000000-0008-0000-0400-00002C010000}"/>
                </a:ext>
              </a:extLst>
            </xdr:cNvPr>
            <xdr:cNvSpPr/>
          </xdr:nvSpPr>
          <xdr:spPr>
            <a:xfrm flipH="1">
              <a:off x="3979716" y="2593441"/>
              <a:ext cx="416905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Alt</a:t>
              </a:r>
              <a:endParaRPr lang="ja-JP" altLang="en-US" sz="1050"/>
            </a:p>
          </xdr:txBody>
        </xdr:sp>
        <xdr:sp macro="" textlink="">
          <xdr:nvSpPr>
            <xdr:cNvPr id="301" name="角丸四角形 300">
              <a:extLst>
                <a:ext uri="{FF2B5EF4-FFF2-40B4-BE49-F238E27FC236}">
                  <a16:creationId xmlns:a16="http://schemas.microsoft.com/office/drawing/2014/main" id="{00000000-0008-0000-0400-00002D010000}"/>
                </a:ext>
              </a:extLst>
            </xdr:cNvPr>
            <xdr:cNvSpPr/>
          </xdr:nvSpPr>
          <xdr:spPr>
            <a:xfrm flipH="1">
              <a:off x="4449847" y="2593441"/>
              <a:ext cx="648454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dist"/>
              <a:endParaRPr lang="ja-JP" altLang="en-US" sz="1050"/>
            </a:p>
          </xdr:txBody>
        </xdr:sp>
        <xdr:sp macro="" textlink="">
          <xdr:nvSpPr>
            <xdr:cNvPr id="302" name="角丸四角形 301">
              <a:extLst>
                <a:ext uri="{FF2B5EF4-FFF2-40B4-BE49-F238E27FC236}">
                  <a16:creationId xmlns:a16="http://schemas.microsoft.com/office/drawing/2014/main" id="{00000000-0008-0000-0400-00002E010000}"/>
                </a:ext>
              </a:extLst>
            </xdr:cNvPr>
            <xdr:cNvSpPr/>
          </xdr:nvSpPr>
          <xdr:spPr>
            <a:xfrm flipH="1">
              <a:off x="5151528" y="2593441"/>
              <a:ext cx="807513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Ctrl</a:t>
              </a:r>
              <a:endParaRPr lang="ja-JP" altLang="en-US" sz="1050"/>
            </a:p>
          </xdr:txBody>
        </xdr:sp>
        <xdr:sp macro="" textlink="">
          <xdr:nvSpPr>
            <xdr:cNvPr id="303" name="角丸四角形 302">
              <a:extLst>
                <a:ext uri="{FF2B5EF4-FFF2-40B4-BE49-F238E27FC236}">
                  <a16:creationId xmlns:a16="http://schemas.microsoft.com/office/drawing/2014/main" id="{00000000-0008-0000-0400-00002F010000}"/>
                </a:ext>
              </a:extLst>
            </xdr:cNvPr>
            <xdr:cNvSpPr/>
          </xdr:nvSpPr>
          <xdr:spPr>
            <a:xfrm flipH="1">
              <a:off x="126899" y="2593441"/>
              <a:ext cx="519018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Ctrl</a:t>
              </a:r>
              <a:endParaRPr lang="ja-JP" altLang="en-US" sz="1050"/>
            </a:p>
          </xdr:txBody>
        </xdr:sp>
        <xdr:sp macro="" textlink="">
          <xdr:nvSpPr>
            <xdr:cNvPr id="304" name="角丸四角形 303">
              <a:extLst>
                <a:ext uri="{FF2B5EF4-FFF2-40B4-BE49-F238E27FC236}">
                  <a16:creationId xmlns:a16="http://schemas.microsoft.com/office/drawing/2014/main" id="{00000000-0008-0000-0400-000030010000}"/>
                </a:ext>
              </a:extLst>
            </xdr:cNvPr>
            <xdr:cNvSpPr/>
          </xdr:nvSpPr>
          <xdr:spPr>
            <a:xfrm flipH="1">
              <a:off x="1142978" y="2593441"/>
              <a:ext cx="390605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Alt</a:t>
              </a:r>
              <a:endParaRPr lang="ja-JP" altLang="en-US" sz="1050"/>
            </a:p>
          </xdr:txBody>
        </xdr:sp>
        <xdr:sp macro="" textlink="">
          <xdr:nvSpPr>
            <xdr:cNvPr id="305" name="角丸四角形 304">
              <a:extLst>
                <a:ext uri="{FF2B5EF4-FFF2-40B4-BE49-F238E27FC236}">
                  <a16:creationId xmlns:a16="http://schemas.microsoft.com/office/drawing/2014/main" id="{00000000-0008-0000-0400-000031010000}"/>
                </a:ext>
              </a:extLst>
            </xdr:cNvPr>
            <xdr:cNvSpPr/>
          </xdr:nvSpPr>
          <xdr:spPr>
            <a:xfrm flipH="1">
              <a:off x="1258339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F2</a:t>
              </a:r>
              <a:endParaRPr lang="ja-JP" altLang="en-US" sz="700"/>
            </a:p>
          </xdr:txBody>
        </xdr:sp>
        <xdr:sp macro="" textlink="">
          <xdr:nvSpPr>
            <xdr:cNvPr id="306" name="角丸四角形 305">
              <a:extLst>
                <a:ext uri="{FF2B5EF4-FFF2-40B4-BE49-F238E27FC236}">
                  <a16:creationId xmlns:a16="http://schemas.microsoft.com/office/drawing/2014/main" id="{00000000-0008-0000-0400-000032010000}"/>
                </a:ext>
              </a:extLst>
            </xdr:cNvPr>
            <xdr:cNvSpPr/>
          </xdr:nvSpPr>
          <xdr:spPr>
            <a:xfrm flipH="1">
              <a:off x="1648944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F3</a:t>
              </a:r>
              <a:endParaRPr lang="ja-JP" altLang="en-US" sz="700"/>
            </a:p>
          </xdr:txBody>
        </xdr:sp>
        <xdr:sp macro="" textlink="">
          <xdr:nvSpPr>
            <xdr:cNvPr id="307" name="角丸四角形 306">
              <a:extLst>
                <a:ext uri="{FF2B5EF4-FFF2-40B4-BE49-F238E27FC236}">
                  <a16:creationId xmlns:a16="http://schemas.microsoft.com/office/drawing/2014/main" id="{00000000-0008-0000-0400-000033010000}"/>
                </a:ext>
              </a:extLst>
            </xdr:cNvPr>
            <xdr:cNvSpPr/>
          </xdr:nvSpPr>
          <xdr:spPr>
            <a:xfrm flipH="1">
              <a:off x="2039549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F4</a:t>
              </a:r>
              <a:endParaRPr lang="ja-JP" altLang="en-US" sz="700"/>
            </a:p>
          </xdr:txBody>
        </xdr:sp>
        <xdr:sp macro="" textlink="">
          <xdr:nvSpPr>
            <xdr:cNvPr id="308" name="角丸四角形 307">
              <a:extLst>
                <a:ext uri="{FF2B5EF4-FFF2-40B4-BE49-F238E27FC236}">
                  <a16:creationId xmlns:a16="http://schemas.microsoft.com/office/drawing/2014/main" id="{00000000-0008-0000-0400-000034010000}"/>
                </a:ext>
              </a:extLst>
            </xdr:cNvPr>
            <xdr:cNvSpPr/>
          </xdr:nvSpPr>
          <xdr:spPr>
            <a:xfrm flipH="1">
              <a:off x="2646130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F5</a:t>
              </a:r>
              <a:endParaRPr lang="ja-JP" altLang="en-US" sz="700"/>
            </a:p>
          </xdr:txBody>
        </xdr:sp>
        <xdr:sp macro="" textlink="">
          <xdr:nvSpPr>
            <xdr:cNvPr id="309" name="角丸四角形 308">
              <a:extLst>
                <a:ext uri="{FF2B5EF4-FFF2-40B4-BE49-F238E27FC236}">
                  <a16:creationId xmlns:a16="http://schemas.microsoft.com/office/drawing/2014/main" id="{00000000-0008-0000-0400-000035010000}"/>
                </a:ext>
              </a:extLst>
            </xdr:cNvPr>
            <xdr:cNvSpPr/>
          </xdr:nvSpPr>
          <xdr:spPr>
            <a:xfrm flipH="1">
              <a:off x="3036736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F6</a:t>
              </a:r>
              <a:endParaRPr lang="ja-JP" altLang="en-US" sz="700"/>
            </a:p>
          </xdr:txBody>
        </xdr:sp>
        <xdr:sp macro="" textlink="">
          <xdr:nvSpPr>
            <xdr:cNvPr id="310" name="角丸四角形 309">
              <a:extLst>
                <a:ext uri="{FF2B5EF4-FFF2-40B4-BE49-F238E27FC236}">
                  <a16:creationId xmlns:a16="http://schemas.microsoft.com/office/drawing/2014/main" id="{00000000-0008-0000-0400-000036010000}"/>
                </a:ext>
              </a:extLst>
            </xdr:cNvPr>
            <xdr:cNvSpPr/>
          </xdr:nvSpPr>
          <xdr:spPr>
            <a:xfrm flipH="1">
              <a:off x="3427340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F7</a:t>
              </a:r>
              <a:endParaRPr lang="ja-JP" altLang="en-US" sz="700"/>
            </a:p>
          </xdr:txBody>
        </xdr:sp>
        <xdr:sp macro="" textlink="">
          <xdr:nvSpPr>
            <xdr:cNvPr id="311" name="角丸四角形 310">
              <a:extLst>
                <a:ext uri="{FF2B5EF4-FFF2-40B4-BE49-F238E27FC236}">
                  <a16:creationId xmlns:a16="http://schemas.microsoft.com/office/drawing/2014/main" id="{00000000-0008-0000-0400-000037010000}"/>
                </a:ext>
              </a:extLst>
            </xdr:cNvPr>
            <xdr:cNvSpPr/>
          </xdr:nvSpPr>
          <xdr:spPr>
            <a:xfrm flipH="1">
              <a:off x="3817946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F8</a:t>
              </a:r>
              <a:endParaRPr lang="ja-JP" altLang="en-US" sz="700"/>
            </a:p>
          </xdr:txBody>
        </xdr:sp>
        <xdr:sp macro="" textlink="">
          <xdr:nvSpPr>
            <xdr:cNvPr id="312" name="角丸四角形 311">
              <a:extLst>
                <a:ext uri="{FF2B5EF4-FFF2-40B4-BE49-F238E27FC236}">
                  <a16:creationId xmlns:a16="http://schemas.microsoft.com/office/drawing/2014/main" id="{00000000-0008-0000-0400-000038010000}"/>
                </a:ext>
              </a:extLst>
            </xdr:cNvPr>
            <xdr:cNvSpPr/>
          </xdr:nvSpPr>
          <xdr:spPr>
            <a:xfrm flipH="1">
              <a:off x="4423551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F9</a:t>
              </a:r>
              <a:endParaRPr lang="ja-JP" altLang="en-US" sz="700"/>
            </a:p>
          </xdr:txBody>
        </xdr:sp>
        <xdr:sp macro="" textlink="">
          <xdr:nvSpPr>
            <xdr:cNvPr id="313" name="角丸四角形 312">
              <a:extLst>
                <a:ext uri="{FF2B5EF4-FFF2-40B4-BE49-F238E27FC236}">
                  <a16:creationId xmlns:a16="http://schemas.microsoft.com/office/drawing/2014/main" id="{00000000-0008-0000-0400-000039010000}"/>
                </a:ext>
              </a:extLst>
            </xdr:cNvPr>
            <xdr:cNvSpPr/>
          </xdr:nvSpPr>
          <xdr:spPr>
            <a:xfrm flipH="1">
              <a:off x="4814156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F10</a:t>
              </a:r>
              <a:endParaRPr lang="ja-JP" altLang="en-US" sz="700"/>
            </a:p>
          </xdr:txBody>
        </xdr:sp>
        <xdr:sp macro="" textlink="">
          <xdr:nvSpPr>
            <xdr:cNvPr id="314" name="角丸四角形 313">
              <a:extLst>
                <a:ext uri="{FF2B5EF4-FFF2-40B4-BE49-F238E27FC236}">
                  <a16:creationId xmlns:a16="http://schemas.microsoft.com/office/drawing/2014/main" id="{00000000-0008-0000-0400-00003A010000}"/>
                </a:ext>
              </a:extLst>
            </xdr:cNvPr>
            <xdr:cNvSpPr/>
          </xdr:nvSpPr>
          <xdr:spPr>
            <a:xfrm flipH="1">
              <a:off x="5204761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F11</a:t>
              </a:r>
              <a:endParaRPr lang="ja-JP" altLang="en-US" sz="700"/>
            </a:p>
          </xdr:txBody>
        </xdr:sp>
        <xdr:sp macro="" textlink="">
          <xdr:nvSpPr>
            <xdr:cNvPr id="315" name="角丸四角形 314">
              <a:extLst>
                <a:ext uri="{FF2B5EF4-FFF2-40B4-BE49-F238E27FC236}">
                  <a16:creationId xmlns:a16="http://schemas.microsoft.com/office/drawing/2014/main" id="{00000000-0008-0000-0400-00003B010000}"/>
                </a:ext>
              </a:extLst>
            </xdr:cNvPr>
            <xdr:cNvSpPr/>
          </xdr:nvSpPr>
          <xdr:spPr>
            <a:xfrm flipH="1">
              <a:off x="5595366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F12</a:t>
              </a:r>
              <a:endParaRPr lang="ja-JP" altLang="en-US" sz="700"/>
            </a:p>
          </xdr:txBody>
        </xdr:sp>
        <xdr:sp macro="" textlink="">
          <xdr:nvSpPr>
            <xdr:cNvPr id="316" name="角丸四角形 315">
              <a:extLst>
                <a:ext uri="{FF2B5EF4-FFF2-40B4-BE49-F238E27FC236}">
                  <a16:creationId xmlns:a16="http://schemas.microsoft.com/office/drawing/2014/main" id="{00000000-0008-0000-0400-00003C010000}"/>
                </a:ext>
              </a:extLst>
            </xdr:cNvPr>
            <xdr:cNvSpPr/>
          </xdr:nvSpPr>
          <xdr:spPr>
            <a:xfrm flipH="1">
              <a:off x="126899" y="432487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800"/>
                <a:t>Esc</a:t>
              </a:r>
              <a:endParaRPr lang="ja-JP" altLang="en-US" sz="800"/>
            </a:p>
          </xdr:txBody>
        </xdr:sp>
        <xdr:sp macro="" textlink="">
          <xdr:nvSpPr>
            <xdr:cNvPr id="317" name="フリーフォーム 316">
              <a:extLst>
                <a:ext uri="{FF2B5EF4-FFF2-40B4-BE49-F238E27FC236}">
                  <a16:creationId xmlns:a16="http://schemas.microsoft.com/office/drawing/2014/main" id="{00000000-0008-0000-0400-00003D010000}"/>
                </a:ext>
              </a:extLst>
            </xdr:cNvPr>
            <xdr:cNvSpPr/>
          </xdr:nvSpPr>
          <xdr:spPr>
            <a:xfrm>
              <a:off x="5386400" y="1291677"/>
              <a:ext cx="572640" cy="771298"/>
            </a:xfrm>
            <a:custGeom>
              <a:avLst/>
              <a:gdLst>
                <a:gd name="connsiteX0" fmla="*/ 60159 w 612644"/>
                <a:gd name="connsiteY0" fmla="*/ 0 h 825180"/>
                <a:gd name="connsiteX1" fmla="*/ 552484 w 612644"/>
                <a:gd name="connsiteY1" fmla="*/ 0 h 825180"/>
                <a:gd name="connsiteX2" fmla="*/ 612643 w 612644"/>
                <a:gd name="connsiteY2" fmla="*/ 60159 h 825180"/>
                <a:gd name="connsiteX3" fmla="*/ 612643 w 612644"/>
                <a:gd name="connsiteY3" fmla="*/ 260021 h 825180"/>
                <a:gd name="connsiteX4" fmla="*/ 612644 w 612644"/>
                <a:gd name="connsiteY4" fmla="*/ 260026 h 825180"/>
                <a:gd name="connsiteX5" fmla="*/ 612644 w 612644"/>
                <a:gd name="connsiteY5" fmla="*/ 750840 h 825180"/>
                <a:gd name="connsiteX6" fmla="*/ 538304 w 612644"/>
                <a:gd name="connsiteY6" fmla="*/ 825180 h 825180"/>
                <a:gd name="connsiteX7" fmla="*/ 240954 w 612644"/>
                <a:gd name="connsiteY7" fmla="*/ 825180 h 825180"/>
                <a:gd name="connsiteX8" fmla="*/ 166614 w 612644"/>
                <a:gd name="connsiteY8" fmla="*/ 750840 h 825180"/>
                <a:gd name="connsiteX9" fmla="*/ 166614 w 612644"/>
                <a:gd name="connsiteY9" fmla="*/ 401630 h 825180"/>
                <a:gd name="connsiteX10" fmla="*/ 165988 w 612644"/>
                <a:gd name="connsiteY10" fmla="*/ 398526 h 825180"/>
                <a:gd name="connsiteX11" fmla="*/ 110556 w 612644"/>
                <a:gd name="connsiteY11" fmla="*/ 361784 h 825180"/>
                <a:gd name="connsiteX12" fmla="*/ 87380 w 612644"/>
                <a:gd name="connsiteY12" fmla="*/ 361784 h 825180"/>
                <a:gd name="connsiteX13" fmla="*/ 87380 w 612644"/>
                <a:gd name="connsiteY13" fmla="*/ 360945 h 825180"/>
                <a:gd name="connsiteX14" fmla="*/ 60159 w 612644"/>
                <a:gd name="connsiteY14" fmla="*/ 360945 h 825180"/>
                <a:gd name="connsiteX15" fmla="*/ 0 w 612644"/>
                <a:gd name="connsiteY15" fmla="*/ 300786 h 825180"/>
                <a:gd name="connsiteX16" fmla="*/ 0 w 612644"/>
                <a:gd name="connsiteY16" fmla="*/ 60159 h 825180"/>
                <a:gd name="connsiteX17" fmla="*/ 60159 w 612644"/>
                <a:gd name="connsiteY17" fmla="*/ 0 h 82518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</a:cxnLst>
              <a:rect l="l" t="t" r="r" b="b"/>
              <a:pathLst>
                <a:path w="612644" h="825180">
                  <a:moveTo>
                    <a:pt x="60159" y="0"/>
                  </a:moveTo>
                  <a:lnTo>
                    <a:pt x="552484" y="0"/>
                  </a:lnTo>
                  <a:cubicBezTo>
                    <a:pt x="585709" y="0"/>
                    <a:pt x="612643" y="26934"/>
                    <a:pt x="612643" y="60159"/>
                  </a:cubicBezTo>
                  <a:lnTo>
                    <a:pt x="612643" y="260021"/>
                  </a:lnTo>
                  <a:lnTo>
                    <a:pt x="612644" y="260026"/>
                  </a:lnTo>
                  <a:lnTo>
                    <a:pt x="612644" y="750840"/>
                  </a:lnTo>
                  <a:cubicBezTo>
                    <a:pt x="612644" y="791897"/>
                    <a:pt x="579361" y="825180"/>
                    <a:pt x="538304" y="825180"/>
                  </a:cubicBezTo>
                  <a:lnTo>
                    <a:pt x="240954" y="825180"/>
                  </a:lnTo>
                  <a:cubicBezTo>
                    <a:pt x="199897" y="825180"/>
                    <a:pt x="166614" y="791897"/>
                    <a:pt x="166614" y="750840"/>
                  </a:cubicBezTo>
                  <a:lnTo>
                    <a:pt x="166614" y="401630"/>
                  </a:lnTo>
                  <a:lnTo>
                    <a:pt x="165988" y="398526"/>
                  </a:lnTo>
                  <a:cubicBezTo>
                    <a:pt x="156855" y="376935"/>
                    <a:pt x="135475" y="361784"/>
                    <a:pt x="110556" y="361784"/>
                  </a:cubicBezTo>
                  <a:lnTo>
                    <a:pt x="87380" y="361784"/>
                  </a:lnTo>
                  <a:lnTo>
                    <a:pt x="87380" y="360945"/>
                  </a:lnTo>
                  <a:lnTo>
                    <a:pt x="60159" y="360945"/>
                  </a:lnTo>
                  <a:cubicBezTo>
                    <a:pt x="26934" y="360945"/>
                    <a:pt x="0" y="334011"/>
                    <a:pt x="0" y="300786"/>
                  </a:cubicBezTo>
                  <a:lnTo>
                    <a:pt x="0" y="60159"/>
                  </a:lnTo>
                  <a:cubicBezTo>
                    <a:pt x="0" y="26934"/>
                    <a:pt x="26934" y="0"/>
                    <a:pt x="60159" y="0"/>
                  </a:cubicBezTo>
                  <a:close/>
                </a:path>
              </a:pathLst>
            </a:cu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1050"/>
                <a:t>Enter</a:t>
              </a:r>
              <a:endParaRPr kumimoji="1" lang="ja-JP" altLang="en-US" sz="1050"/>
            </a:p>
          </xdr:txBody>
        </xdr:sp>
      </xdr:grpSp>
    </xdr:grpSp>
    <xdr:clientData/>
  </xdr:twoCellAnchor>
  <xdr:twoCellAnchor>
    <xdr:from>
      <xdr:col>0</xdr:col>
      <xdr:colOff>438150</xdr:colOff>
      <xdr:row>14</xdr:row>
      <xdr:rowOff>200025</xdr:rowOff>
    </xdr:from>
    <xdr:to>
      <xdr:col>13</xdr:col>
      <xdr:colOff>180975</xdr:colOff>
      <xdr:row>27</xdr:row>
      <xdr:rowOff>19050</xdr:rowOff>
    </xdr:to>
    <xdr:grpSp>
      <xdr:nvGrpSpPr>
        <xdr:cNvPr id="558" name="グループ化 557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GrpSpPr/>
      </xdr:nvGrpSpPr>
      <xdr:grpSpPr>
        <a:xfrm>
          <a:off x="438150" y="4076700"/>
          <a:ext cx="6048375" cy="3009900"/>
          <a:chOff x="381000" y="4124325"/>
          <a:chExt cx="6048375" cy="3009900"/>
        </a:xfrm>
      </xdr:grpSpPr>
      <xdr:sp macro="" textlink="">
        <xdr:nvSpPr>
          <xdr:cNvPr id="556" name="正方形/長方形 555">
            <a:extLst>
              <a:ext uri="{FF2B5EF4-FFF2-40B4-BE49-F238E27FC236}">
                <a16:creationId xmlns:a16="http://schemas.microsoft.com/office/drawing/2014/main" id="{00000000-0008-0000-0400-00002C020000}"/>
              </a:ext>
            </a:extLst>
          </xdr:cNvPr>
          <xdr:cNvSpPr/>
        </xdr:nvSpPr>
        <xdr:spPr>
          <a:xfrm>
            <a:off x="381000" y="4124325"/>
            <a:ext cx="6048375" cy="3009900"/>
          </a:xfrm>
          <a:prstGeom prst="rect">
            <a:avLst/>
          </a:prstGeom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800"/>
              <a:t>[Shift]</a:t>
            </a:r>
            <a:r>
              <a:rPr kumimoji="1" lang="ja-JP" altLang="en-US" sz="1800"/>
              <a:t>キーを押しながら入力したとき</a:t>
            </a:r>
          </a:p>
        </xdr:txBody>
      </xdr:sp>
      <xdr:grpSp>
        <xdr:nvGrpSpPr>
          <xdr:cNvPr id="476" name="グループ化 475">
            <a:extLst>
              <a:ext uri="{FF2B5EF4-FFF2-40B4-BE49-F238E27FC236}">
                <a16:creationId xmlns:a16="http://schemas.microsoft.com/office/drawing/2014/main" id="{00000000-0008-0000-0400-0000DC010000}"/>
              </a:ext>
            </a:extLst>
          </xdr:cNvPr>
          <xdr:cNvGrpSpPr/>
        </xdr:nvGrpSpPr>
        <xdr:grpSpPr>
          <a:xfrm>
            <a:off x="489116" y="4435870"/>
            <a:ext cx="5832142" cy="2603105"/>
            <a:chOff x="126899" y="3276271"/>
            <a:chExt cx="5832142" cy="2498330"/>
          </a:xfrm>
        </xdr:grpSpPr>
        <xdr:sp macro="" textlink="">
          <xdr:nvSpPr>
            <xdr:cNvPr id="477" name="角丸四角形 476">
              <a:extLst>
                <a:ext uri="{FF2B5EF4-FFF2-40B4-BE49-F238E27FC236}">
                  <a16:creationId xmlns:a16="http://schemas.microsoft.com/office/drawing/2014/main" id="{00000000-0008-0000-0400-0000DD010000}"/>
                </a:ext>
              </a:extLst>
            </xdr:cNvPr>
            <xdr:cNvSpPr/>
          </xdr:nvSpPr>
          <xdr:spPr>
            <a:xfrm flipH="1">
              <a:off x="517505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！</a:t>
              </a:r>
              <a:endParaRPr lang="en-US" altLang="ja-JP" sz="1200" b="1"/>
            </a:p>
          </xdr:txBody>
        </xdr:sp>
        <xdr:sp macro="" textlink="">
          <xdr:nvSpPr>
            <xdr:cNvPr id="478" name="角丸四角形 477">
              <a:extLst>
                <a:ext uri="{FF2B5EF4-FFF2-40B4-BE49-F238E27FC236}">
                  <a16:creationId xmlns:a16="http://schemas.microsoft.com/office/drawing/2014/main" id="{00000000-0008-0000-0400-0000DE010000}"/>
                </a:ext>
              </a:extLst>
            </xdr:cNvPr>
            <xdr:cNvSpPr/>
          </xdr:nvSpPr>
          <xdr:spPr>
            <a:xfrm flipH="1">
              <a:off x="908109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”</a:t>
              </a:r>
              <a:endParaRPr lang="en-US" altLang="ja-JP" sz="1200" b="1"/>
            </a:p>
            <a:p>
              <a:endParaRPr lang="en-US" altLang="ja-JP" sz="1200" b="1"/>
            </a:p>
          </xdr:txBody>
        </xdr:sp>
        <xdr:sp macro="" textlink="">
          <xdr:nvSpPr>
            <xdr:cNvPr id="479" name="角丸四角形 478">
              <a:extLst>
                <a:ext uri="{FF2B5EF4-FFF2-40B4-BE49-F238E27FC236}">
                  <a16:creationId xmlns:a16="http://schemas.microsoft.com/office/drawing/2014/main" id="{00000000-0008-0000-0400-0000DF010000}"/>
                </a:ext>
              </a:extLst>
            </xdr:cNvPr>
            <xdr:cNvSpPr/>
          </xdr:nvSpPr>
          <xdr:spPr>
            <a:xfrm flipH="1">
              <a:off x="1298714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＃</a:t>
              </a:r>
              <a:endParaRPr lang="en-US" altLang="ja-JP" sz="1200" b="1">
                <a:solidFill>
                  <a:sysClr val="window" lastClr="FFFFFF"/>
                </a:solidFill>
              </a:endParaRPr>
            </a:p>
            <a:p>
              <a:endParaRPr lang="en-US" altLang="ja-JP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80" name="角丸四角形 479">
              <a:extLst>
                <a:ext uri="{FF2B5EF4-FFF2-40B4-BE49-F238E27FC236}">
                  <a16:creationId xmlns:a16="http://schemas.microsoft.com/office/drawing/2014/main" id="{00000000-0008-0000-0400-0000E0010000}"/>
                </a:ext>
              </a:extLst>
            </xdr:cNvPr>
            <xdr:cNvSpPr/>
          </xdr:nvSpPr>
          <xdr:spPr>
            <a:xfrm flipH="1">
              <a:off x="1689318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＄</a:t>
              </a:r>
              <a:endParaRPr lang="en-US" altLang="ja-JP" sz="1200" b="1">
                <a:solidFill>
                  <a:sysClr val="window" lastClr="FFFFFF"/>
                </a:solidFill>
              </a:endParaRPr>
            </a:p>
            <a:p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81" name="角丸四角形 480">
              <a:extLst>
                <a:ext uri="{FF2B5EF4-FFF2-40B4-BE49-F238E27FC236}">
                  <a16:creationId xmlns:a16="http://schemas.microsoft.com/office/drawing/2014/main" id="{00000000-0008-0000-0400-0000E1010000}"/>
                </a:ext>
              </a:extLst>
            </xdr:cNvPr>
            <xdr:cNvSpPr/>
          </xdr:nvSpPr>
          <xdr:spPr>
            <a:xfrm flipH="1">
              <a:off x="2079923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％</a:t>
              </a:r>
              <a:endParaRPr lang="en-US" altLang="ja-JP" sz="1200" b="1">
                <a:solidFill>
                  <a:sysClr val="window" lastClr="FFFFFF"/>
                </a:solidFill>
              </a:endParaRPr>
            </a:p>
            <a:p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82" name="角丸四角形 481">
              <a:extLst>
                <a:ext uri="{FF2B5EF4-FFF2-40B4-BE49-F238E27FC236}">
                  <a16:creationId xmlns:a16="http://schemas.microsoft.com/office/drawing/2014/main" id="{00000000-0008-0000-0400-0000E2010000}"/>
                </a:ext>
              </a:extLst>
            </xdr:cNvPr>
            <xdr:cNvSpPr/>
          </xdr:nvSpPr>
          <xdr:spPr>
            <a:xfrm flipH="1">
              <a:off x="2470528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＆</a:t>
              </a:r>
              <a:endParaRPr lang="en-US" altLang="ja-JP" sz="1200" b="1"/>
            </a:p>
            <a:p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83" name="角丸四角形 482">
              <a:extLst>
                <a:ext uri="{FF2B5EF4-FFF2-40B4-BE49-F238E27FC236}">
                  <a16:creationId xmlns:a16="http://schemas.microsoft.com/office/drawing/2014/main" id="{00000000-0008-0000-0400-0000E3010000}"/>
                </a:ext>
              </a:extLst>
            </xdr:cNvPr>
            <xdr:cNvSpPr/>
          </xdr:nvSpPr>
          <xdr:spPr>
            <a:xfrm flipH="1">
              <a:off x="2861132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’</a:t>
              </a:r>
              <a:endParaRPr lang="en-US" altLang="ja-JP" sz="1200" b="1"/>
            </a:p>
            <a:p>
              <a:endParaRPr lang="en-US" altLang="ja-JP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84" name="角丸四角形 483">
              <a:extLst>
                <a:ext uri="{FF2B5EF4-FFF2-40B4-BE49-F238E27FC236}">
                  <a16:creationId xmlns:a16="http://schemas.microsoft.com/office/drawing/2014/main" id="{00000000-0008-0000-0400-0000E4010000}"/>
                </a:ext>
              </a:extLst>
            </xdr:cNvPr>
            <xdr:cNvSpPr/>
          </xdr:nvSpPr>
          <xdr:spPr>
            <a:xfrm flipH="1">
              <a:off x="3251737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（</a:t>
              </a:r>
              <a:endParaRPr lang="en-US" altLang="ja-JP" sz="1200" b="1"/>
            </a:p>
            <a:p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85" name="角丸四角形 484">
              <a:extLst>
                <a:ext uri="{FF2B5EF4-FFF2-40B4-BE49-F238E27FC236}">
                  <a16:creationId xmlns:a16="http://schemas.microsoft.com/office/drawing/2014/main" id="{00000000-0008-0000-0400-0000E5010000}"/>
                </a:ext>
              </a:extLst>
            </xdr:cNvPr>
            <xdr:cNvSpPr/>
          </xdr:nvSpPr>
          <xdr:spPr>
            <a:xfrm flipH="1">
              <a:off x="3642341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）</a:t>
              </a:r>
              <a:endParaRPr lang="en-US" altLang="ja-JP" sz="1200" b="1"/>
            </a:p>
            <a:p>
              <a:endParaRPr lang="en-US" altLang="ja-JP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86" name="角丸四角形 485">
              <a:extLst>
                <a:ext uri="{FF2B5EF4-FFF2-40B4-BE49-F238E27FC236}">
                  <a16:creationId xmlns:a16="http://schemas.microsoft.com/office/drawing/2014/main" id="{00000000-0008-0000-0400-0000E6010000}"/>
                </a:ext>
              </a:extLst>
            </xdr:cNvPr>
            <xdr:cNvSpPr/>
          </xdr:nvSpPr>
          <xdr:spPr>
            <a:xfrm flipH="1">
              <a:off x="4032946" y="370154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87" name="角丸四角形 486">
              <a:extLst>
                <a:ext uri="{FF2B5EF4-FFF2-40B4-BE49-F238E27FC236}">
                  <a16:creationId xmlns:a16="http://schemas.microsoft.com/office/drawing/2014/main" id="{00000000-0008-0000-0400-0000E7010000}"/>
                </a:ext>
              </a:extLst>
            </xdr:cNvPr>
            <xdr:cNvSpPr/>
          </xdr:nvSpPr>
          <xdr:spPr>
            <a:xfrm flipH="1">
              <a:off x="4423551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＝</a:t>
              </a:r>
              <a:endParaRPr lang="en-US" altLang="ja-JP" sz="1200" b="1"/>
            </a:p>
            <a:p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88" name="角丸四角形 487">
              <a:extLst>
                <a:ext uri="{FF2B5EF4-FFF2-40B4-BE49-F238E27FC236}">
                  <a16:creationId xmlns:a16="http://schemas.microsoft.com/office/drawing/2014/main" id="{00000000-0008-0000-0400-0000E8010000}"/>
                </a:ext>
              </a:extLst>
            </xdr:cNvPr>
            <xdr:cNvSpPr/>
          </xdr:nvSpPr>
          <xdr:spPr>
            <a:xfrm flipH="1">
              <a:off x="4814155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～</a:t>
              </a:r>
              <a:endParaRPr lang="en-US" altLang="ja-JP" sz="1200" b="1"/>
            </a:p>
            <a:p>
              <a:endParaRPr lang="en-US" altLang="ja-JP" sz="1200" b="1"/>
            </a:p>
          </xdr:txBody>
        </xdr:sp>
        <xdr:sp macro="" textlink="">
          <xdr:nvSpPr>
            <xdr:cNvPr id="489" name="角丸四角形 488">
              <a:extLst>
                <a:ext uri="{FF2B5EF4-FFF2-40B4-BE49-F238E27FC236}">
                  <a16:creationId xmlns:a16="http://schemas.microsoft.com/office/drawing/2014/main" id="{00000000-0008-0000-0400-0000E9010000}"/>
                </a:ext>
              </a:extLst>
            </xdr:cNvPr>
            <xdr:cNvSpPr/>
          </xdr:nvSpPr>
          <xdr:spPr>
            <a:xfrm flipH="1">
              <a:off x="5204760" y="370154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｜</a:t>
              </a:r>
              <a:endParaRPr lang="en-US" altLang="ja-JP" sz="1200" b="1"/>
            </a:p>
            <a:p>
              <a:endParaRPr lang="en-US" altLang="ja-JP" sz="1200" b="1"/>
            </a:p>
          </xdr:txBody>
        </xdr:sp>
        <xdr:sp macro="" textlink="">
          <xdr:nvSpPr>
            <xdr:cNvPr id="490" name="角丸四角形 489">
              <a:extLst>
                <a:ext uri="{FF2B5EF4-FFF2-40B4-BE49-F238E27FC236}">
                  <a16:creationId xmlns:a16="http://schemas.microsoft.com/office/drawing/2014/main" id="{00000000-0008-0000-0400-0000EA010000}"/>
                </a:ext>
              </a:extLst>
            </xdr:cNvPr>
            <xdr:cNvSpPr/>
          </xdr:nvSpPr>
          <xdr:spPr>
            <a:xfrm flipH="1">
              <a:off x="5595366" y="370154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ctr"/>
              <a:r>
                <a:rPr lang="en-US" altLang="ja-JP" sz="700"/>
                <a:t>Back</a:t>
              </a:r>
              <a:br>
                <a:rPr lang="en-US" altLang="ja-JP" sz="700"/>
              </a:br>
              <a:r>
                <a:rPr lang="en-US" altLang="ja-JP" sz="700"/>
                <a:t>Space</a:t>
              </a:r>
              <a:endParaRPr lang="ja-JP" altLang="en-US" sz="700"/>
            </a:p>
          </xdr:txBody>
        </xdr:sp>
        <xdr:sp macro="" textlink="">
          <xdr:nvSpPr>
            <xdr:cNvPr id="491" name="角丸四角形 490">
              <a:extLst>
                <a:ext uri="{FF2B5EF4-FFF2-40B4-BE49-F238E27FC236}">
                  <a16:creationId xmlns:a16="http://schemas.microsoft.com/office/drawing/2014/main" id="{00000000-0008-0000-0400-0000EB010000}"/>
                </a:ext>
              </a:extLst>
            </xdr:cNvPr>
            <xdr:cNvSpPr/>
          </xdr:nvSpPr>
          <xdr:spPr>
            <a:xfrm flipH="1">
              <a:off x="126900" y="370154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700" spc="-150"/>
                <a:t>半角／全角</a:t>
              </a:r>
            </a:p>
          </xdr:txBody>
        </xdr:sp>
        <xdr:sp macro="" textlink="">
          <xdr:nvSpPr>
            <xdr:cNvPr id="492" name="角丸四角形 491">
              <a:extLst>
                <a:ext uri="{FF2B5EF4-FFF2-40B4-BE49-F238E27FC236}">
                  <a16:creationId xmlns:a16="http://schemas.microsoft.com/office/drawing/2014/main" id="{00000000-0008-0000-0400-0000EC010000}"/>
                </a:ext>
              </a:extLst>
            </xdr:cNvPr>
            <xdr:cNvSpPr/>
          </xdr:nvSpPr>
          <xdr:spPr>
            <a:xfrm flipH="1">
              <a:off x="699146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Q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93" name="角丸四角形 492">
              <a:extLst>
                <a:ext uri="{FF2B5EF4-FFF2-40B4-BE49-F238E27FC236}">
                  <a16:creationId xmlns:a16="http://schemas.microsoft.com/office/drawing/2014/main" id="{00000000-0008-0000-0400-0000ED010000}"/>
                </a:ext>
              </a:extLst>
            </xdr:cNvPr>
            <xdr:cNvSpPr/>
          </xdr:nvSpPr>
          <xdr:spPr>
            <a:xfrm flipH="1">
              <a:off x="1089751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W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94" name="角丸四角形 493">
              <a:extLst>
                <a:ext uri="{FF2B5EF4-FFF2-40B4-BE49-F238E27FC236}">
                  <a16:creationId xmlns:a16="http://schemas.microsoft.com/office/drawing/2014/main" id="{00000000-0008-0000-0400-0000EE010000}"/>
                </a:ext>
              </a:extLst>
            </xdr:cNvPr>
            <xdr:cNvSpPr/>
          </xdr:nvSpPr>
          <xdr:spPr>
            <a:xfrm flipH="1">
              <a:off x="1480355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E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95" name="角丸四角形 494">
              <a:extLst>
                <a:ext uri="{FF2B5EF4-FFF2-40B4-BE49-F238E27FC236}">
                  <a16:creationId xmlns:a16="http://schemas.microsoft.com/office/drawing/2014/main" id="{00000000-0008-0000-0400-0000EF010000}"/>
                </a:ext>
              </a:extLst>
            </xdr:cNvPr>
            <xdr:cNvSpPr/>
          </xdr:nvSpPr>
          <xdr:spPr>
            <a:xfrm flipH="1">
              <a:off x="1870960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R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96" name="角丸四角形 495">
              <a:extLst>
                <a:ext uri="{FF2B5EF4-FFF2-40B4-BE49-F238E27FC236}">
                  <a16:creationId xmlns:a16="http://schemas.microsoft.com/office/drawing/2014/main" id="{00000000-0008-0000-0400-0000F0010000}"/>
                </a:ext>
              </a:extLst>
            </xdr:cNvPr>
            <xdr:cNvSpPr/>
          </xdr:nvSpPr>
          <xdr:spPr>
            <a:xfrm flipH="1">
              <a:off x="2261565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T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97" name="角丸四角形 496">
              <a:extLst>
                <a:ext uri="{FF2B5EF4-FFF2-40B4-BE49-F238E27FC236}">
                  <a16:creationId xmlns:a16="http://schemas.microsoft.com/office/drawing/2014/main" id="{00000000-0008-0000-0400-0000F1010000}"/>
                </a:ext>
              </a:extLst>
            </xdr:cNvPr>
            <xdr:cNvSpPr/>
          </xdr:nvSpPr>
          <xdr:spPr>
            <a:xfrm flipH="1">
              <a:off x="2652169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Y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98" name="角丸四角形 497">
              <a:extLst>
                <a:ext uri="{FF2B5EF4-FFF2-40B4-BE49-F238E27FC236}">
                  <a16:creationId xmlns:a16="http://schemas.microsoft.com/office/drawing/2014/main" id="{00000000-0008-0000-0400-0000F2010000}"/>
                </a:ext>
              </a:extLst>
            </xdr:cNvPr>
            <xdr:cNvSpPr/>
          </xdr:nvSpPr>
          <xdr:spPr>
            <a:xfrm flipH="1">
              <a:off x="3042774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U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499" name="角丸四角形 498">
              <a:extLst>
                <a:ext uri="{FF2B5EF4-FFF2-40B4-BE49-F238E27FC236}">
                  <a16:creationId xmlns:a16="http://schemas.microsoft.com/office/drawing/2014/main" id="{00000000-0008-0000-0400-0000F3010000}"/>
                </a:ext>
              </a:extLst>
            </xdr:cNvPr>
            <xdr:cNvSpPr/>
          </xdr:nvSpPr>
          <xdr:spPr>
            <a:xfrm flipH="1">
              <a:off x="3433378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I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00" name="角丸四角形 499">
              <a:extLst>
                <a:ext uri="{FF2B5EF4-FFF2-40B4-BE49-F238E27FC236}">
                  <a16:creationId xmlns:a16="http://schemas.microsoft.com/office/drawing/2014/main" id="{00000000-0008-0000-0400-0000F4010000}"/>
                </a:ext>
              </a:extLst>
            </xdr:cNvPr>
            <xdr:cNvSpPr/>
          </xdr:nvSpPr>
          <xdr:spPr>
            <a:xfrm flipH="1">
              <a:off x="3823983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O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01" name="角丸四角形 500">
              <a:extLst>
                <a:ext uri="{FF2B5EF4-FFF2-40B4-BE49-F238E27FC236}">
                  <a16:creationId xmlns:a16="http://schemas.microsoft.com/office/drawing/2014/main" id="{00000000-0008-0000-0400-0000F5010000}"/>
                </a:ext>
              </a:extLst>
            </xdr:cNvPr>
            <xdr:cNvSpPr/>
          </xdr:nvSpPr>
          <xdr:spPr>
            <a:xfrm flipH="1">
              <a:off x="4214588" y="4135463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P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02" name="角丸四角形 501">
              <a:extLst>
                <a:ext uri="{FF2B5EF4-FFF2-40B4-BE49-F238E27FC236}">
                  <a16:creationId xmlns:a16="http://schemas.microsoft.com/office/drawing/2014/main" id="{00000000-0008-0000-0400-0000F6010000}"/>
                </a:ext>
              </a:extLst>
            </xdr:cNvPr>
            <xdr:cNvSpPr/>
          </xdr:nvSpPr>
          <xdr:spPr>
            <a:xfrm flipH="1">
              <a:off x="4605192" y="413546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‘</a:t>
              </a:r>
              <a:endParaRPr lang="en-US" altLang="ja-JP" sz="1200" b="1"/>
            </a:p>
            <a:p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03" name="角丸四角形 502">
              <a:extLst>
                <a:ext uri="{FF2B5EF4-FFF2-40B4-BE49-F238E27FC236}">
                  <a16:creationId xmlns:a16="http://schemas.microsoft.com/office/drawing/2014/main" id="{00000000-0008-0000-0400-0000F7010000}"/>
                </a:ext>
              </a:extLst>
            </xdr:cNvPr>
            <xdr:cNvSpPr/>
          </xdr:nvSpPr>
          <xdr:spPr>
            <a:xfrm flipH="1">
              <a:off x="4995797" y="4135463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｛</a:t>
              </a:r>
              <a:endParaRPr lang="en-US" altLang="ja-JP" sz="1200" b="1"/>
            </a:p>
            <a:p>
              <a:endParaRPr lang="ja-JP" altLang="en-US" sz="1200" b="1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04" name="角丸四角形 503">
              <a:extLst>
                <a:ext uri="{FF2B5EF4-FFF2-40B4-BE49-F238E27FC236}">
                  <a16:creationId xmlns:a16="http://schemas.microsoft.com/office/drawing/2014/main" id="{00000000-0008-0000-0400-0000F8010000}"/>
                </a:ext>
              </a:extLst>
            </xdr:cNvPr>
            <xdr:cNvSpPr/>
          </xdr:nvSpPr>
          <xdr:spPr>
            <a:xfrm flipH="1">
              <a:off x="126900" y="4135463"/>
              <a:ext cx="519018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Tab</a:t>
              </a:r>
              <a:endParaRPr lang="ja-JP" altLang="en-US" sz="1050"/>
            </a:p>
          </xdr:txBody>
        </xdr:sp>
        <xdr:sp macro="" textlink="">
          <xdr:nvSpPr>
            <xdr:cNvPr id="505" name="角丸四角形 504">
              <a:extLst>
                <a:ext uri="{FF2B5EF4-FFF2-40B4-BE49-F238E27FC236}">
                  <a16:creationId xmlns:a16="http://schemas.microsoft.com/office/drawing/2014/main" id="{00000000-0008-0000-0400-0000F9010000}"/>
                </a:ext>
              </a:extLst>
            </xdr:cNvPr>
            <xdr:cNvSpPr/>
          </xdr:nvSpPr>
          <xdr:spPr>
            <a:xfrm flipH="1">
              <a:off x="854881" y="456938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A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06" name="角丸四角形 505">
              <a:extLst>
                <a:ext uri="{FF2B5EF4-FFF2-40B4-BE49-F238E27FC236}">
                  <a16:creationId xmlns:a16="http://schemas.microsoft.com/office/drawing/2014/main" id="{00000000-0008-0000-0400-0000FA010000}"/>
                </a:ext>
              </a:extLst>
            </xdr:cNvPr>
            <xdr:cNvSpPr/>
          </xdr:nvSpPr>
          <xdr:spPr>
            <a:xfrm flipH="1">
              <a:off x="1245485" y="456938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S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07" name="角丸四角形 506">
              <a:extLst>
                <a:ext uri="{FF2B5EF4-FFF2-40B4-BE49-F238E27FC236}">
                  <a16:creationId xmlns:a16="http://schemas.microsoft.com/office/drawing/2014/main" id="{00000000-0008-0000-0400-0000FB010000}"/>
                </a:ext>
              </a:extLst>
            </xdr:cNvPr>
            <xdr:cNvSpPr/>
          </xdr:nvSpPr>
          <xdr:spPr>
            <a:xfrm flipH="1">
              <a:off x="1636090" y="456938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D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08" name="角丸四角形 507">
              <a:extLst>
                <a:ext uri="{FF2B5EF4-FFF2-40B4-BE49-F238E27FC236}">
                  <a16:creationId xmlns:a16="http://schemas.microsoft.com/office/drawing/2014/main" id="{00000000-0008-0000-0400-0000FC010000}"/>
                </a:ext>
              </a:extLst>
            </xdr:cNvPr>
            <xdr:cNvSpPr/>
          </xdr:nvSpPr>
          <xdr:spPr>
            <a:xfrm flipH="1">
              <a:off x="2026694" y="456938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F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09" name="角丸四角形 508">
              <a:extLst>
                <a:ext uri="{FF2B5EF4-FFF2-40B4-BE49-F238E27FC236}">
                  <a16:creationId xmlns:a16="http://schemas.microsoft.com/office/drawing/2014/main" id="{00000000-0008-0000-0400-0000FD010000}"/>
                </a:ext>
              </a:extLst>
            </xdr:cNvPr>
            <xdr:cNvSpPr/>
          </xdr:nvSpPr>
          <xdr:spPr>
            <a:xfrm flipH="1">
              <a:off x="2417299" y="456938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G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10" name="角丸四角形 509">
              <a:extLst>
                <a:ext uri="{FF2B5EF4-FFF2-40B4-BE49-F238E27FC236}">
                  <a16:creationId xmlns:a16="http://schemas.microsoft.com/office/drawing/2014/main" id="{00000000-0008-0000-0400-0000FE010000}"/>
                </a:ext>
              </a:extLst>
            </xdr:cNvPr>
            <xdr:cNvSpPr/>
          </xdr:nvSpPr>
          <xdr:spPr>
            <a:xfrm flipH="1">
              <a:off x="2807904" y="456938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H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11" name="角丸四角形 510">
              <a:extLst>
                <a:ext uri="{FF2B5EF4-FFF2-40B4-BE49-F238E27FC236}">
                  <a16:creationId xmlns:a16="http://schemas.microsoft.com/office/drawing/2014/main" id="{00000000-0008-0000-0400-0000FF010000}"/>
                </a:ext>
              </a:extLst>
            </xdr:cNvPr>
            <xdr:cNvSpPr/>
          </xdr:nvSpPr>
          <xdr:spPr>
            <a:xfrm flipH="1">
              <a:off x="3198508" y="456938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J</a:t>
              </a:r>
              <a:endParaRPr lang="ja-JP" altLang="en-US" sz="1200">
                <a:solidFill>
                  <a:sysClr val="window" lastClr="FFFFFF"/>
                </a:solidFill>
              </a:endParaRPr>
            </a:p>
          </xdr:txBody>
        </xdr:sp>
        <xdr:sp macro="" textlink="">
          <xdr:nvSpPr>
            <xdr:cNvPr id="512" name="角丸四角形 511">
              <a:extLst>
                <a:ext uri="{FF2B5EF4-FFF2-40B4-BE49-F238E27FC236}">
                  <a16:creationId xmlns:a16="http://schemas.microsoft.com/office/drawing/2014/main" id="{00000000-0008-0000-0400-000000020000}"/>
                </a:ext>
              </a:extLst>
            </xdr:cNvPr>
            <xdr:cNvSpPr/>
          </xdr:nvSpPr>
          <xdr:spPr>
            <a:xfrm flipH="1">
              <a:off x="3589113" y="456938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K</a:t>
              </a:r>
              <a:endParaRPr lang="ja-JP" altLang="en-US" sz="1200"/>
            </a:p>
          </xdr:txBody>
        </xdr:sp>
        <xdr:sp macro="" textlink="">
          <xdr:nvSpPr>
            <xdr:cNvPr id="513" name="角丸四角形 512">
              <a:extLst>
                <a:ext uri="{FF2B5EF4-FFF2-40B4-BE49-F238E27FC236}">
                  <a16:creationId xmlns:a16="http://schemas.microsoft.com/office/drawing/2014/main" id="{00000000-0008-0000-0400-000001020000}"/>
                </a:ext>
              </a:extLst>
            </xdr:cNvPr>
            <xdr:cNvSpPr/>
          </xdr:nvSpPr>
          <xdr:spPr>
            <a:xfrm flipH="1">
              <a:off x="3979717" y="456938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L</a:t>
              </a:r>
              <a:endParaRPr lang="ja-JP" altLang="en-US" sz="1200"/>
            </a:p>
          </xdr:txBody>
        </xdr:sp>
        <xdr:sp macro="" textlink="">
          <xdr:nvSpPr>
            <xdr:cNvPr id="514" name="角丸四角形 513">
              <a:extLst>
                <a:ext uri="{FF2B5EF4-FFF2-40B4-BE49-F238E27FC236}">
                  <a16:creationId xmlns:a16="http://schemas.microsoft.com/office/drawing/2014/main" id="{00000000-0008-0000-0400-000002020000}"/>
                </a:ext>
              </a:extLst>
            </xdr:cNvPr>
            <xdr:cNvSpPr/>
          </xdr:nvSpPr>
          <xdr:spPr>
            <a:xfrm flipH="1">
              <a:off x="4370322" y="4569384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＋</a:t>
              </a:r>
              <a:endParaRPr lang="en-US" altLang="ja-JP" sz="1200" b="1"/>
            </a:p>
            <a:p>
              <a:endParaRPr lang="en-US" altLang="ja-JP" sz="1200" b="1"/>
            </a:p>
          </xdr:txBody>
        </xdr:sp>
        <xdr:sp macro="" textlink="">
          <xdr:nvSpPr>
            <xdr:cNvPr id="515" name="角丸四角形 514">
              <a:extLst>
                <a:ext uri="{FF2B5EF4-FFF2-40B4-BE49-F238E27FC236}">
                  <a16:creationId xmlns:a16="http://schemas.microsoft.com/office/drawing/2014/main" id="{00000000-0008-0000-0400-000003020000}"/>
                </a:ext>
              </a:extLst>
            </xdr:cNvPr>
            <xdr:cNvSpPr/>
          </xdr:nvSpPr>
          <xdr:spPr>
            <a:xfrm flipH="1">
              <a:off x="4760927" y="4569384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＊</a:t>
              </a:r>
              <a:endParaRPr lang="en-US" altLang="ja-JP" sz="1200" b="1"/>
            </a:p>
            <a:p>
              <a:endParaRPr lang="en-US" altLang="ja-JP" sz="1200" b="1"/>
            </a:p>
          </xdr:txBody>
        </xdr:sp>
        <xdr:sp macro="" textlink="">
          <xdr:nvSpPr>
            <xdr:cNvPr id="516" name="角丸四角形 515">
              <a:extLst>
                <a:ext uri="{FF2B5EF4-FFF2-40B4-BE49-F238E27FC236}">
                  <a16:creationId xmlns:a16="http://schemas.microsoft.com/office/drawing/2014/main" id="{00000000-0008-0000-0400-000004020000}"/>
                </a:ext>
              </a:extLst>
            </xdr:cNvPr>
            <xdr:cNvSpPr/>
          </xdr:nvSpPr>
          <xdr:spPr>
            <a:xfrm flipH="1">
              <a:off x="5151531" y="4569384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｝</a:t>
              </a:r>
              <a:endParaRPr lang="en-US" altLang="ja-JP" sz="1200" b="1"/>
            </a:p>
            <a:p>
              <a:endParaRPr lang="en-US" altLang="ja-JP" sz="1200" b="1"/>
            </a:p>
          </xdr:txBody>
        </xdr:sp>
        <xdr:sp macro="" textlink="">
          <xdr:nvSpPr>
            <xdr:cNvPr id="517" name="角丸四角形 516">
              <a:extLst>
                <a:ext uri="{FF2B5EF4-FFF2-40B4-BE49-F238E27FC236}">
                  <a16:creationId xmlns:a16="http://schemas.microsoft.com/office/drawing/2014/main" id="{00000000-0008-0000-0400-000005020000}"/>
                </a:ext>
              </a:extLst>
            </xdr:cNvPr>
            <xdr:cNvSpPr/>
          </xdr:nvSpPr>
          <xdr:spPr>
            <a:xfrm flipH="1">
              <a:off x="126900" y="4569384"/>
              <a:ext cx="674752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Caps</a:t>
              </a:r>
              <a:br>
                <a:rPr lang="en-US" altLang="ja-JP" sz="1050"/>
              </a:br>
              <a:r>
                <a:rPr lang="en-US" altLang="ja-JP" sz="1050"/>
                <a:t>Lock</a:t>
              </a:r>
              <a:endParaRPr lang="ja-JP" altLang="en-US" sz="1050"/>
            </a:p>
          </xdr:txBody>
        </xdr:sp>
        <xdr:sp macro="" textlink="">
          <xdr:nvSpPr>
            <xdr:cNvPr id="518" name="角丸四角形 517">
              <a:extLst>
                <a:ext uri="{FF2B5EF4-FFF2-40B4-BE49-F238E27FC236}">
                  <a16:creationId xmlns:a16="http://schemas.microsoft.com/office/drawing/2014/main" id="{00000000-0008-0000-0400-000006020000}"/>
                </a:ext>
              </a:extLst>
            </xdr:cNvPr>
            <xdr:cNvSpPr/>
          </xdr:nvSpPr>
          <xdr:spPr>
            <a:xfrm flipH="1">
              <a:off x="126899" y="5003304"/>
              <a:ext cx="754280" cy="337376"/>
            </a:xfrm>
            <a:prstGeom prst="roundRect">
              <a:avLst/>
            </a:prstGeom>
            <a:solidFill>
              <a:srgbClr val="FFFF00"/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Shift</a:t>
              </a:r>
              <a:endParaRPr lang="ja-JP" altLang="en-US" sz="1050"/>
            </a:p>
          </xdr:txBody>
        </xdr:sp>
        <xdr:sp macro="" textlink="">
          <xdr:nvSpPr>
            <xdr:cNvPr id="519" name="角丸四角形 518">
              <a:extLst>
                <a:ext uri="{FF2B5EF4-FFF2-40B4-BE49-F238E27FC236}">
                  <a16:creationId xmlns:a16="http://schemas.microsoft.com/office/drawing/2014/main" id="{00000000-0008-0000-0400-000007020000}"/>
                </a:ext>
              </a:extLst>
            </xdr:cNvPr>
            <xdr:cNvSpPr/>
          </xdr:nvSpPr>
          <xdr:spPr>
            <a:xfrm flipH="1">
              <a:off x="934408" y="500330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Z</a:t>
              </a:r>
              <a:endParaRPr lang="ja-JP" altLang="en-US" sz="1200"/>
            </a:p>
          </xdr:txBody>
        </xdr:sp>
        <xdr:sp macro="" textlink="">
          <xdr:nvSpPr>
            <xdr:cNvPr id="520" name="角丸四角形 519">
              <a:extLst>
                <a:ext uri="{FF2B5EF4-FFF2-40B4-BE49-F238E27FC236}">
                  <a16:creationId xmlns:a16="http://schemas.microsoft.com/office/drawing/2014/main" id="{00000000-0008-0000-0400-000008020000}"/>
                </a:ext>
              </a:extLst>
            </xdr:cNvPr>
            <xdr:cNvSpPr/>
          </xdr:nvSpPr>
          <xdr:spPr>
            <a:xfrm flipH="1">
              <a:off x="1325013" y="500330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X</a:t>
              </a:r>
              <a:endParaRPr lang="ja-JP" altLang="en-US" sz="1200"/>
            </a:p>
          </xdr:txBody>
        </xdr:sp>
        <xdr:sp macro="" textlink="">
          <xdr:nvSpPr>
            <xdr:cNvPr id="521" name="角丸四角形 520">
              <a:extLst>
                <a:ext uri="{FF2B5EF4-FFF2-40B4-BE49-F238E27FC236}">
                  <a16:creationId xmlns:a16="http://schemas.microsoft.com/office/drawing/2014/main" id="{00000000-0008-0000-0400-000009020000}"/>
                </a:ext>
              </a:extLst>
            </xdr:cNvPr>
            <xdr:cNvSpPr/>
          </xdr:nvSpPr>
          <xdr:spPr>
            <a:xfrm flipH="1">
              <a:off x="1715617" y="500330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C</a:t>
              </a:r>
              <a:endParaRPr lang="ja-JP" altLang="en-US" sz="1200"/>
            </a:p>
          </xdr:txBody>
        </xdr:sp>
        <xdr:sp macro="" textlink="">
          <xdr:nvSpPr>
            <xdr:cNvPr id="522" name="角丸四角形 521">
              <a:extLst>
                <a:ext uri="{FF2B5EF4-FFF2-40B4-BE49-F238E27FC236}">
                  <a16:creationId xmlns:a16="http://schemas.microsoft.com/office/drawing/2014/main" id="{00000000-0008-0000-0400-00000A020000}"/>
                </a:ext>
              </a:extLst>
            </xdr:cNvPr>
            <xdr:cNvSpPr/>
          </xdr:nvSpPr>
          <xdr:spPr>
            <a:xfrm flipH="1">
              <a:off x="2106222" y="500330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V</a:t>
              </a:r>
              <a:endParaRPr lang="ja-JP" altLang="en-US" sz="1200"/>
            </a:p>
          </xdr:txBody>
        </xdr:sp>
        <xdr:sp macro="" textlink="">
          <xdr:nvSpPr>
            <xdr:cNvPr id="523" name="角丸四角形 522">
              <a:extLst>
                <a:ext uri="{FF2B5EF4-FFF2-40B4-BE49-F238E27FC236}">
                  <a16:creationId xmlns:a16="http://schemas.microsoft.com/office/drawing/2014/main" id="{00000000-0008-0000-0400-00000B020000}"/>
                </a:ext>
              </a:extLst>
            </xdr:cNvPr>
            <xdr:cNvSpPr/>
          </xdr:nvSpPr>
          <xdr:spPr>
            <a:xfrm flipH="1">
              <a:off x="2496826" y="500330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B</a:t>
              </a:r>
              <a:endParaRPr lang="ja-JP" altLang="en-US" sz="1200"/>
            </a:p>
          </xdr:txBody>
        </xdr:sp>
        <xdr:sp macro="" textlink="">
          <xdr:nvSpPr>
            <xdr:cNvPr id="524" name="角丸四角形 523">
              <a:extLst>
                <a:ext uri="{FF2B5EF4-FFF2-40B4-BE49-F238E27FC236}">
                  <a16:creationId xmlns:a16="http://schemas.microsoft.com/office/drawing/2014/main" id="{00000000-0008-0000-0400-00000C020000}"/>
                </a:ext>
              </a:extLst>
            </xdr:cNvPr>
            <xdr:cNvSpPr/>
          </xdr:nvSpPr>
          <xdr:spPr>
            <a:xfrm flipH="1">
              <a:off x="2887431" y="500330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N</a:t>
              </a:r>
              <a:endParaRPr lang="ja-JP" altLang="en-US" sz="1200"/>
            </a:p>
          </xdr:txBody>
        </xdr:sp>
        <xdr:sp macro="" textlink="">
          <xdr:nvSpPr>
            <xdr:cNvPr id="525" name="角丸四角形 524">
              <a:extLst>
                <a:ext uri="{FF2B5EF4-FFF2-40B4-BE49-F238E27FC236}">
                  <a16:creationId xmlns:a16="http://schemas.microsoft.com/office/drawing/2014/main" id="{00000000-0008-0000-0400-00000D020000}"/>
                </a:ext>
              </a:extLst>
            </xdr:cNvPr>
            <xdr:cNvSpPr/>
          </xdr:nvSpPr>
          <xdr:spPr>
            <a:xfrm flipH="1">
              <a:off x="3278036" y="5003304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200"/>
                <a:t>M</a:t>
              </a:r>
              <a:endParaRPr lang="ja-JP" altLang="en-US" sz="1200"/>
            </a:p>
          </xdr:txBody>
        </xdr:sp>
        <xdr:sp macro="" textlink="">
          <xdr:nvSpPr>
            <xdr:cNvPr id="526" name="角丸四角形 525">
              <a:extLst>
                <a:ext uri="{FF2B5EF4-FFF2-40B4-BE49-F238E27FC236}">
                  <a16:creationId xmlns:a16="http://schemas.microsoft.com/office/drawing/2014/main" id="{00000000-0008-0000-0400-00000E020000}"/>
                </a:ext>
              </a:extLst>
            </xdr:cNvPr>
            <xdr:cNvSpPr/>
          </xdr:nvSpPr>
          <xdr:spPr>
            <a:xfrm flipH="1">
              <a:off x="3668640" y="5003304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＜</a:t>
              </a:r>
            </a:p>
          </xdr:txBody>
        </xdr:sp>
        <xdr:sp macro="" textlink="">
          <xdr:nvSpPr>
            <xdr:cNvPr id="527" name="角丸四角形 526">
              <a:extLst>
                <a:ext uri="{FF2B5EF4-FFF2-40B4-BE49-F238E27FC236}">
                  <a16:creationId xmlns:a16="http://schemas.microsoft.com/office/drawing/2014/main" id="{00000000-0008-0000-0400-00000F020000}"/>
                </a:ext>
              </a:extLst>
            </xdr:cNvPr>
            <xdr:cNvSpPr/>
          </xdr:nvSpPr>
          <xdr:spPr>
            <a:xfrm flipH="1">
              <a:off x="4059245" y="5003304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＞</a:t>
              </a:r>
              <a:endParaRPr lang="en-US" altLang="ja-JP" sz="1200" b="1"/>
            </a:p>
            <a:p>
              <a:endParaRPr lang="en-US" altLang="ja-JP" sz="1200" b="1"/>
            </a:p>
          </xdr:txBody>
        </xdr:sp>
        <xdr:sp macro="" textlink="">
          <xdr:nvSpPr>
            <xdr:cNvPr id="528" name="角丸四角形 527">
              <a:extLst>
                <a:ext uri="{FF2B5EF4-FFF2-40B4-BE49-F238E27FC236}">
                  <a16:creationId xmlns:a16="http://schemas.microsoft.com/office/drawing/2014/main" id="{00000000-0008-0000-0400-000010020000}"/>
                </a:ext>
              </a:extLst>
            </xdr:cNvPr>
            <xdr:cNvSpPr/>
          </xdr:nvSpPr>
          <xdr:spPr>
            <a:xfrm flipH="1">
              <a:off x="4449849" y="5003304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？</a:t>
              </a:r>
              <a:endParaRPr lang="en-US" altLang="ja-JP" sz="1200" b="1"/>
            </a:p>
            <a:p>
              <a:endParaRPr lang="en-US" altLang="ja-JP" sz="1200" b="1"/>
            </a:p>
          </xdr:txBody>
        </xdr:sp>
        <xdr:sp macro="" textlink="">
          <xdr:nvSpPr>
            <xdr:cNvPr id="529" name="角丸四角形 528">
              <a:extLst>
                <a:ext uri="{FF2B5EF4-FFF2-40B4-BE49-F238E27FC236}">
                  <a16:creationId xmlns:a16="http://schemas.microsoft.com/office/drawing/2014/main" id="{00000000-0008-0000-0400-000011020000}"/>
                </a:ext>
              </a:extLst>
            </xdr:cNvPr>
            <xdr:cNvSpPr/>
          </xdr:nvSpPr>
          <xdr:spPr>
            <a:xfrm flipH="1">
              <a:off x="4840454" y="5003304"/>
              <a:ext cx="337376" cy="337376"/>
            </a:xfrm>
            <a:prstGeom prst="roundRect">
              <a:avLst/>
            </a:prstGeom>
            <a:solidFill>
              <a:sysClr val="window" lastClr="FFFFFF">
                <a:lumMod val="85000"/>
              </a:sysClr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ja-JP" altLang="en-US" sz="1200" b="1"/>
                <a:t>＿</a:t>
              </a:r>
              <a:endParaRPr lang="en-US" altLang="ja-JP" sz="1200" b="1"/>
            </a:p>
            <a:p>
              <a:endParaRPr lang="en-US" altLang="ja-JP" sz="1200" b="1"/>
            </a:p>
          </xdr:txBody>
        </xdr:sp>
        <xdr:sp macro="" textlink="">
          <xdr:nvSpPr>
            <xdr:cNvPr id="530" name="角丸四角形 529">
              <a:extLst>
                <a:ext uri="{FF2B5EF4-FFF2-40B4-BE49-F238E27FC236}">
                  <a16:creationId xmlns:a16="http://schemas.microsoft.com/office/drawing/2014/main" id="{00000000-0008-0000-0400-000012020000}"/>
                </a:ext>
              </a:extLst>
            </xdr:cNvPr>
            <xdr:cNvSpPr/>
          </xdr:nvSpPr>
          <xdr:spPr>
            <a:xfrm flipH="1">
              <a:off x="5231058" y="5003304"/>
              <a:ext cx="727981" cy="337376"/>
            </a:xfrm>
            <a:prstGeom prst="roundRect">
              <a:avLst/>
            </a:prstGeom>
            <a:solidFill>
              <a:srgbClr val="FFFF00"/>
            </a:solidFill>
            <a:ln w="2857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Shift</a:t>
              </a:r>
              <a:endParaRPr lang="ja-JP" altLang="en-US" sz="1050"/>
            </a:p>
          </xdr:txBody>
        </xdr:sp>
        <xdr:sp macro="" textlink="">
          <xdr:nvSpPr>
            <xdr:cNvPr id="531" name="角丸四角形 530">
              <a:extLst>
                <a:ext uri="{FF2B5EF4-FFF2-40B4-BE49-F238E27FC236}">
                  <a16:creationId xmlns:a16="http://schemas.microsoft.com/office/drawing/2014/main" id="{00000000-0008-0000-0400-000013020000}"/>
                </a:ext>
              </a:extLst>
            </xdr:cNvPr>
            <xdr:cNvSpPr/>
          </xdr:nvSpPr>
          <xdr:spPr>
            <a:xfrm flipH="1">
              <a:off x="699145" y="5437225"/>
              <a:ext cx="390605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dist"/>
              <a:endParaRPr lang="ja-JP" altLang="en-US" sz="1050"/>
            </a:p>
          </xdr:txBody>
        </xdr:sp>
        <xdr:sp macro="" textlink="">
          <xdr:nvSpPr>
            <xdr:cNvPr id="532" name="角丸四角形 531">
              <a:extLst>
                <a:ext uri="{FF2B5EF4-FFF2-40B4-BE49-F238E27FC236}">
                  <a16:creationId xmlns:a16="http://schemas.microsoft.com/office/drawing/2014/main" id="{00000000-0008-0000-0400-000014020000}"/>
                </a:ext>
              </a:extLst>
            </xdr:cNvPr>
            <xdr:cNvSpPr/>
          </xdr:nvSpPr>
          <xdr:spPr>
            <a:xfrm flipH="1">
              <a:off x="867734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F1</a:t>
              </a:r>
              <a:endParaRPr lang="ja-JP" altLang="en-US" sz="700"/>
            </a:p>
          </xdr:txBody>
        </xdr:sp>
        <xdr:sp macro="" textlink="">
          <xdr:nvSpPr>
            <xdr:cNvPr id="533" name="角丸四角形 532">
              <a:extLst>
                <a:ext uri="{FF2B5EF4-FFF2-40B4-BE49-F238E27FC236}">
                  <a16:creationId xmlns:a16="http://schemas.microsoft.com/office/drawing/2014/main" id="{00000000-0008-0000-0400-000015020000}"/>
                </a:ext>
              </a:extLst>
            </xdr:cNvPr>
            <xdr:cNvSpPr/>
          </xdr:nvSpPr>
          <xdr:spPr>
            <a:xfrm flipH="1">
              <a:off x="1587806" y="5437225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ctr"/>
              <a:r>
                <a:rPr lang="ja-JP" altLang="en-US" sz="500"/>
                <a:t>無変換</a:t>
              </a:r>
            </a:p>
          </xdr:txBody>
        </xdr:sp>
        <xdr:sp macro="" textlink="">
          <xdr:nvSpPr>
            <xdr:cNvPr id="534" name="角丸四角形 533">
              <a:extLst>
                <a:ext uri="{FF2B5EF4-FFF2-40B4-BE49-F238E27FC236}">
                  <a16:creationId xmlns:a16="http://schemas.microsoft.com/office/drawing/2014/main" id="{00000000-0008-0000-0400-000016020000}"/>
                </a:ext>
              </a:extLst>
            </xdr:cNvPr>
            <xdr:cNvSpPr/>
          </xdr:nvSpPr>
          <xdr:spPr>
            <a:xfrm flipH="1">
              <a:off x="1979403" y="5437225"/>
              <a:ext cx="11658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dist"/>
              <a:endParaRPr lang="ja-JP" altLang="en-US" sz="1050"/>
            </a:p>
          </xdr:txBody>
        </xdr:sp>
        <xdr:sp macro="" textlink="">
          <xdr:nvSpPr>
            <xdr:cNvPr id="535" name="角丸四角形 534">
              <a:extLst>
                <a:ext uri="{FF2B5EF4-FFF2-40B4-BE49-F238E27FC236}">
                  <a16:creationId xmlns:a16="http://schemas.microsoft.com/office/drawing/2014/main" id="{00000000-0008-0000-0400-000017020000}"/>
                </a:ext>
              </a:extLst>
            </xdr:cNvPr>
            <xdr:cNvSpPr/>
          </xdr:nvSpPr>
          <xdr:spPr>
            <a:xfrm flipH="1">
              <a:off x="3198508" y="5437225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ctr"/>
              <a:r>
                <a:rPr lang="ja-JP" altLang="en-US" sz="500"/>
                <a:t>変換</a:t>
              </a:r>
            </a:p>
          </xdr:txBody>
        </xdr:sp>
        <xdr:sp macro="" textlink="">
          <xdr:nvSpPr>
            <xdr:cNvPr id="536" name="角丸四角形 535">
              <a:extLst>
                <a:ext uri="{FF2B5EF4-FFF2-40B4-BE49-F238E27FC236}">
                  <a16:creationId xmlns:a16="http://schemas.microsoft.com/office/drawing/2014/main" id="{00000000-0008-0000-0400-000018020000}"/>
                </a:ext>
              </a:extLst>
            </xdr:cNvPr>
            <xdr:cNvSpPr/>
          </xdr:nvSpPr>
          <xdr:spPr>
            <a:xfrm flipH="1">
              <a:off x="3589112" y="5437225"/>
              <a:ext cx="337376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 anchorCtr="0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dist"/>
              <a:r>
                <a:rPr lang="ja-JP" altLang="en-US" sz="400"/>
                <a:t>カタカナ</a:t>
              </a:r>
              <a:endParaRPr lang="en-US" altLang="ja-JP" sz="400"/>
            </a:p>
            <a:p>
              <a:pPr algn="dist"/>
              <a:r>
                <a:rPr lang="ja-JP" altLang="en-US" sz="400" u="sng"/>
                <a:t>ひらがな</a:t>
              </a:r>
              <a:endParaRPr lang="en-US" altLang="ja-JP" sz="400" u="sng"/>
            </a:p>
            <a:p>
              <a:pPr algn="dist"/>
              <a:r>
                <a:rPr lang="ja-JP" altLang="en-US" sz="400"/>
                <a:t>ローマ字</a:t>
              </a:r>
            </a:p>
          </xdr:txBody>
        </xdr:sp>
        <xdr:sp macro="" textlink="">
          <xdr:nvSpPr>
            <xdr:cNvPr id="537" name="角丸四角形 536">
              <a:extLst>
                <a:ext uri="{FF2B5EF4-FFF2-40B4-BE49-F238E27FC236}">
                  <a16:creationId xmlns:a16="http://schemas.microsoft.com/office/drawing/2014/main" id="{00000000-0008-0000-0400-000019020000}"/>
                </a:ext>
              </a:extLst>
            </xdr:cNvPr>
            <xdr:cNvSpPr/>
          </xdr:nvSpPr>
          <xdr:spPr>
            <a:xfrm flipH="1">
              <a:off x="3979716" y="5437225"/>
              <a:ext cx="416905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Alt</a:t>
              </a:r>
              <a:endParaRPr lang="ja-JP" altLang="en-US" sz="1050"/>
            </a:p>
          </xdr:txBody>
        </xdr:sp>
        <xdr:sp macro="" textlink="">
          <xdr:nvSpPr>
            <xdr:cNvPr id="538" name="角丸四角形 537">
              <a:extLst>
                <a:ext uri="{FF2B5EF4-FFF2-40B4-BE49-F238E27FC236}">
                  <a16:creationId xmlns:a16="http://schemas.microsoft.com/office/drawing/2014/main" id="{00000000-0008-0000-0400-00001A020000}"/>
                </a:ext>
              </a:extLst>
            </xdr:cNvPr>
            <xdr:cNvSpPr/>
          </xdr:nvSpPr>
          <xdr:spPr>
            <a:xfrm flipH="1">
              <a:off x="4449847" y="5437225"/>
              <a:ext cx="648454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pPr algn="dist"/>
              <a:endParaRPr lang="ja-JP" altLang="en-US" sz="1050"/>
            </a:p>
          </xdr:txBody>
        </xdr:sp>
        <xdr:sp macro="" textlink="">
          <xdr:nvSpPr>
            <xdr:cNvPr id="539" name="角丸四角形 538">
              <a:extLst>
                <a:ext uri="{FF2B5EF4-FFF2-40B4-BE49-F238E27FC236}">
                  <a16:creationId xmlns:a16="http://schemas.microsoft.com/office/drawing/2014/main" id="{00000000-0008-0000-0400-00001B020000}"/>
                </a:ext>
              </a:extLst>
            </xdr:cNvPr>
            <xdr:cNvSpPr/>
          </xdr:nvSpPr>
          <xdr:spPr>
            <a:xfrm flipH="1">
              <a:off x="5151528" y="5437225"/>
              <a:ext cx="807513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Ctrl</a:t>
              </a:r>
              <a:endParaRPr lang="ja-JP" altLang="en-US" sz="1050"/>
            </a:p>
          </xdr:txBody>
        </xdr:sp>
        <xdr:sp macro="" textlink="">
          <xdr:nvSpPr>
            <xdr:cNvPr id="540" name="角丸四角形 539">
              <a:extLst>
                <a:ext uri="{FF2B5EF4-FFF2-40B4-BE49-F238E27FC236}">
                  <a16:creationId xmlns:a16="http://schemas.microsoft.com/office/drawing/2014/main" id="{00000000-0008-0000-0400-00001C020000}"/>
                </a:ext>
              </a:extLst>
            </xdr:cNvPr>
            <xdr:cNvSpPr/>
          </xdr:nvSpPr>
          <xdr:spPr>
            <a:xfrm flipH="1">
              <a:off x="126899" y="5437225"/>
              <a:ext cx="519018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Ctrl</a:t>
              </a:r>
              <a:endParaRPr lang="ja-JP" altLang="en-US" sz="1050"/>
            </a:p>
          </xdr:txBody>
        </xdr:sp>
        <xdr:sp macro="" textlink="">
          <xdr:nvSpPr>
            <xdr:cNvPr id="541" name="角丸四角形 540">
              <a:extLst>
                <a:ext uri="{FF2B5EF4-FFF2-40B4-BE49-F238E27FC236}">
                  <a16:creationId xmlns:a16="http://schemas.microsoft.com/office/drawing/2014/main" id="{00000000-0008-0000-0400-00001D020000}"/>
                </a:ext>
              </a:extLst>
            </xdr:cNvPr>
            <xdr:cNvSpPr/>
          </xdr:nvSpPr>
          <xdr:spPr>
            <a:xfrm flipH="1">
              <a:off x="1142978" y="5437225"/>
              <a:ext cx="390605" cy="337376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1050"/>
                <a:t>Alt</a:t>
              </a:r>
              <a:endParaRPr lang="ja-JP" altLang="en-US" sz="1050"/>
            </a:p>
          </xdr:txBody>
        </xdr:sp>
        <xdr:sp macro="" textlink="">
          <xdr:nvSpPr>
            <xdr:cNvPr id="542" name="角丸四角形 541">
              <a:extLst>
                <a:ext uri="{FF2B5EF4-FFF2-40B4-BE49-F238E27FC236}">
                  <a16:creationId xmlns:a16="http://schemas.microsoft.com/office/drawing/2014/main" id="{00000000-0008-0000-0400-00001E020000}"/>
                </a:ext>
              </a:extLst>
            </xdr:cNvPr>
            <xdr:cNvSpPr/>
          </xdr:nvSpPr>
          <xdr:spPr>
            <a:xfrm flipH="1">
              <a:off x="1258339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F2</a:t>
              </a:r>
              <a:endParaRPr lang="ja-JP" altLang="en-US" sz="700"/>
            </a:p>
          </xdr:txBody>
        </xdr:sp>
        <xdr:sp macro="" textlink="">
          <xdr:nvSpPr>
            <xdr:cNvPr id="543" name="角丸四角形 542">
              <a:extLst>
                <a:ext uri="{FF2B5EF4-FFF2-40B4-BE49-F238E27FC236}">
                  <a16:creationId xmlns:a16="http://schemas.microsoft.com/office/drawing/2014/main" id="{00000000-0008-0000-0400-00001F020000}"/>
                </a:ext>
              </a:extLst>
            </xdr:cNvPr>
            <xdr:cNvSpPr/>
          </xdr:nvSpPr>
          <xdr:spPr>
            <a:xfrm flipH="1">
              <a:off x="1648944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F3</a:t>
              </a:r>
              <a:endParaRPr lang="ja-JP" altLang="en-US" sz="700"/>
            </a:p>
          </xdr:txBody>
        </xdr:sp>
        <xdr:sp macro="" textlink="">
          <xdr:nvSpPr>
            <xdr:cNvPr id="544" name="角丸四角形 543">
              <a:extLst>
                <a:ext uri="{FF2B5EF4-FFF2-40B4-BE49-F238E27FC236}">
                  <a16:creationId xmlns:a16="http://schemas.microsoft.com/office/drawing/2014/main" id="{00000000-0008-0000-0400-000020020000}"/>
                </a:ext>
              </a:extLst>
            </xdr:cNvPr>
            <xdr:cNvSpPr/>
          </xdr:nvSpPr>
          <xdr:spPr>
            <a:xfrm flipH="1">
              <a:off x="2039549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F4</a:t>
              </a:r>
              <a:endParaRPr lang="ja-JP" altLang="en-US" sz="700"/>
            </a:p>
          </xdr:txBody>
        </xdr:sp>
        <xdr:sp macro="" textlink="">
          <xdr:nvSpPr>
            <xdr:cNvPr id="545" name="角丸四角形 544">
              <a:extLst>
                <a:ext uri="{FF2B5EF4-FFF2-40B4-BE49-F238E27FC236}">
                  <a16:creationId xmlns:a16="http://schemas.microsoft.com/office/drawing/2014/main" id="{00000000-0008-0000-0400-000021020000}"/>
                </a:ext>
              </a:extLst>
            </xdr:cNvPr>
            <xdr:cNvSpPr/>
          </xdr:nvSpPr>
          <xdr:spPr>
            <a:xfrm flipH="1">
              <a:off x="2646130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F5</a:t>
              </a:r>
              <a:endParaRPr lang="ja-JP" altLang="en-US" sz="700"/>
            </a:p>
          </xdr:txBody>
        </xdr:sp>
        <xdr:sp macro="" textlink="">
          <xdr:nvSpPr>
            <xdr:cNvPr id="546" name="角丸四角形 545">
              <a:extLst>
                <a:ext uri="{FF2B5EF4-FFF2-40B4-BE49-F238E27FC236}">
                  <a16:creationId xmlns:a16="http://schemas.microsoft.com/office/drawing/2014/main" id="{00000000-0008-0000-0400-000022020000}"/>
                </a:ext>
              </a:extLst>
            </xdr:cNvPr>
            <xdr:cNvSpPr/>
          </xdr:nvSpPr>
          <xdr:spPr>
            <a:xfrm flipH="1">
              <a:off x="3036736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F6</a:t>
              </a:r>
              <a:endParaRPr lang="ja-JP" altLang="en-US" sz="700"/>
            </a:p>
          </xdr:txBody>
        </xdr:sp>
        <xdr:sp macro="" textlink="">
          <xdr:nvSpPr>
            <xdr:cNvPr id="547" name="角丸四角形 546">
              <a:extLst>
                <a:ext uri="{FF2B5EF4-FFF2-40B4-BE49-F238E27FC236}">
                  <a16:creationId xmlns:a16="http://schemas.microsoft.com/office/drawing/2014/main" id="{00000000-0008-0000-0400-000023020000}"/>
                </a:ext>
              </a:extLst>
            </xdr:cNvPr>
            <xdr:cNvSpPr/>
          </xdr:nvSpPr>
          <xdr:spPr>
            <a:xfrm flipH="1">
              <a:off x="3427340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F7</a:t>
              </a:r>
              <a:endParaRPr lang="ja-JP" altLang="en-US" sz="700"/>
            </a:p>
          </xdr:txBody>
        </xdr:sp>
        <xdr:sp macro="" textlink="">
          <xdr:nvSpPr>
            <xdr:cNvPr id="548" name="角丸四角形 547">
              <a:extLst>
                <a:ext uri="{FF2B5EF4-FFF2-40B4-BE49-F238E27FC236}">
                  <a16:creationId xmlns:a16="http://schemas.microsoft.com/office/drawing/2014/main" id="{00000000-0008-0000-0400-000024020000}"/>
                </a:ext>
              </a:extLst>
            </xdr:cNvPr>
            <xdr:cNvSpPr/>
          </xdr:nvSpPr>
          <xdr:spPr>
            <a:xfrm flipH="1">
              <a:off x="3817946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F8</a:t>
              </a:r>
              <a:endParaRPr lang="ja-JP" altLang="en-US" sz="700"/>
            </a:p>
          </xdr:txBody>
        </xdr:sp>
        <xdr:sp macro="" textlink="">
          <xdr:nvSpPr>
            <xdr:cNvPr id="549" name="角丸四角形 548">
              <a:extLst>
                <a:ext uri="{FF2B5EF4-FFF2-40B4-BE49-F238E27FC236}">
                  <a16:creationId xmlns:a16="http://schemas.microsoft.com/office/drawing/2014/main" id="{00000000-0008-0000-0400-000025020000}"/>
                </a:ext>
              </a:extLst>
            </xdr:cNvPr>
            <xdr:cNvSpPr/>
          </xdr:nvSpPr>
          <xdr:spPr>
            <a:xfrm flipH="1">
              <a:off x="4423551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F9</a:t>
              </a:r>
              <a:endParaRPr lang="ja-JP" altLang="en-US" sz="700"/>
            </a:p>
          </xdr:txBody>
        </xdr:sp>
        <xdr:sp macro="" textlink="">
          <xdr:nvSpPr>
            <xdr:cNvPr id="550" name="角丸四角形 549">
              <a:extLst>
                <a:ext uri="{FF2B5EF4-FFF2-40B4-BE49-F238E27FC236}">
                  <a16:creationId xmlns:a16="http://schemas.microsoft.com/office/drawing/2014/main" id="{00000000-0008-0000-0400-000026020000}"/>
                </a:ext>
              </a:extLst>
            </xdr:cNvPr>
            <xdr:cNvSpPr/>
          </xdr:nvSpPr>
          <xdr:spPr>
            <a:xfrm flipH="1">
              <a:off x="4814156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F10</a:t>
              </a:r>
              <a:endParaRPr lang="ja-JP" altLang="en-US" sz="700"/>
            </a:p>
          </xdr:txBody>
        </xdr:sp>
        <xdr:sp macro="" textlink="">
          <xdr:nvSpPr>
            <xdr:cNvPr id="551" name="角丸四角形 550">
              <a:extLst>
                <a:ext uri="{FF2B5EF4-FFF2-40B4-BE49-F238E27FC236}">
                  <a16:creationId xmlns:a16="http://schemas.microsoft.com/office/drawing/2014/main" id="{00000000-0008-0000-0400-000027020000}"/>
                </a:ext>
              </a:extLst>
            </xdr:cNvPr>
            <xdr:cNvSpPr/>
          </xdr:nvSpPr>
          <xdr:spPr>
            <a:xfrm flipH="1">
              <a:off x="5204761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F11</a:t>
              </a:r>
              <a:endParaRPr lang="ja-JP" altLang="en-US" sz="700"/>
            </a:p>
          </xdr:txBody>
        </xdr:sp>
        <xdr:sp macro="" textlink="">
          <xdr:nvSpPr>
            <xdr:cNvPr id="552" name="角丸四角形 551">
              <a:extLst>
                <a:ext uri="{FF2B5EF4-FFF2-40B4-BE49-F238E27FC236}">
                  <a16:creationId xmlns:a16="http://schemas.microsoft.com/office/drawing/2014/main" id="{00000000-0008-0000-0400-000028020000}"/>
                </a:ext>
              </a:extLst>
            </xdr:cNvPr>
            <xdr:cNvSpPr/>
          </xdr:nvSpPr>
          <xdr:spPr>
            <a:xfrm flipH="1">
              <a:off x="5595366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700"/>
                <a:t>F12</a:t>
              </a:r>
              <a:endParaRPr lang="ja-JP" altLang="en-US" sz="700"/>
            </a:p>
          </xdr:txBody>
        </xdr:sp>
        <xdr:sp macro="" textlink="">
          <xdr:nvSpPr>
            <xdr:cNvPr id="553" name="角丸四角形 552">
              <a:extLst>
                <a:ext uri="{FF2B5EF4-FFF2-40B4-BE49-F238E27FC236}">
                  <a16:creationId xmlns:a16="http://schemas.microsoft.com/office/drawing/2014/main" id="{00000000-0008-0000-0400-000029020000}"/>
                </a:ext>
              </a:extLst>
            </xdr:cNvPr>
            <xdr:cNvSpPr/>
          </xdr:nvSpPr>
          <xdr:spPr>
            <a:xfrm flipH="1">
              <a:off x="126899" y="3276271"/>
              <a:ext cx="337376" cy="218172"/>
            </a:xfrm>
            <a:prstGeom prst="roundRect">
              <a:avLst/>
            </a:pr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lang="en-US" altLang="ja-JP" sz="800"/>
                <a:t>Esc</a:t>
              </a:r>
              <a:endParaRPr lang="ja-JP" altLang="en-US" sz="800"/>
            </a:p>
          </xdr:txBody>
        </xdr:sp>
        <xdr:sp macro="" textlink="">
          <xdr:nvSpPr>
            <xdr:cNvPr id="554" name="フリーフォーム 553">
              <a:extLst>
                <a:ext uri="{FF2B5EF4-FFF2-40B4-BE49-F238E27FC236}">
                  <a16:creationId xmlns:a16="http://schemas.microsoft.com/office/drawing/2014/main" id="{00000000-0008-0000-0400-00002A020000}"/>
                </a:ext>
              </a:extLst>
            </xdr:cNvPr>
            <xdr:cNvSpPr/>
          </xdr:nvSpPr>
          <xdr:spPr>
            <a:xfrm>
              <a:off x="5386400" y="4135461"/>
              <a:ext cx="572640" cy="771298"/>
            </a:xfrm>
            <a:custGeom>
              <a:avLst/>
              <a:gdLst>
                <a:gd name="connsiteX0" fmla="*/ 60159 w 612644"/>
                <a:gd name="connsiteY0" fmla="*/ 0 h 825180"/>
                <a:gd name="connsiteX1" fmla="*/ 552484 w 612644"/>
                <a:gd name="connsiteY1" fmla="*/ 0 h 825180"/>
                <a:gd name="connsiteX2" fmla="*/ 612643 w 612644"/>
                <a:gd name="connsiteY2" fmla="*/ 60159 h 825180"/>
                <a:gd name="connsiteX3" fmla="*/ 612643 w 612644"/>
                <a:gd name="connsiteY3" fmla="*/ 260021 h 825180"/>
                <a:gd name="connsiteX4" fmla="*/ 612644 w 612644"/>
                <a:gd name="connsiteY4" fmla="*/ 260026 h 825180"/>
                <a:gd name="connsiteX5" fmla="*/ 612644 w 612644"/>
                <a:gd name="connsiteY5" fmla="*/ 750840 h 825180"/>
                <a:gd name="connsiteX6" fmla="*/ 538304 w 612644"/>
                <a:gd name="connsiteY6" fmla="*/ 825180 h 825180"/>
                <a:gd name="connsiteX7" fmla="*/ 240954 w 612644"/>
                <a:gd name="connsiteY7" fmla="*/ 825180 h 825180"/>
                <a:gd name="connsiteX8" fmla="*/ 166614 w 612644"/>
                <a:gd name="connsiteY8" fmla="*/ 750840 h 825180"/>
                <a:gd name="connsiteX9" fmla="*/ 166614 w 612644"/>
                <a:gd name="connsiteY9" fmla="*/ 401630 h 825180"/>
                <a:gd name="connsiteX10" fmla="*/ 165988 w 612644"/>
                <a:gd name="connsiteY10" fmla="*/ 398526 h 825180"/>
                <a:gd name="connsiteX11" fmla="*/ 110556 w 612644"/>
                <a:gd name="connsiteY11" fmla="*/ 361784 h 825180"/>
                <a:gd name="connsiteX12" fmla="*/ 87380 w 612644"/>
                <a:gd name="connsiteY12" fmla="*/ 361784 h 825180"/>
                <a:gd name="connsiteX13" fmla="*/ 87380 w 612644"/>
                <a:gd name="connsiteY13" fmla="*/ 360945 h 825180"/>
                <a:gd name="connsiteX14" fmla="*/ 60159 w 612644"/>
                <a:gd name="connsiteY14" fmla="*/ 360945 h 825180"/>
                <a:gd name="connsiteX15" fmla="*/ 0 w 612644"/>
                <a:gd name="connsiteY15" fmla="*/ 300786 h 825180"/>
                <a:gd name="connsiteX16" fmla="*/ 0 w 612644"/>
                <a:gd name="connsiteY16" fmla="*/ 60159 h 825180"/>
                <a:gd name="connsiteX17" fmla="*/ 60159 w 612644"/>
                <a:gd name="connsiteY17" fmla="*/ 0 h 82518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</a:cxnLst>
              <a:rect l="l" t="t" r="r" b="b"/>
              <a:pathLst>
                <a:path w="612644" h="825180">
                  <a:moveTo>
                    <a:pt x="60159" y="0"/>
                  </a:moveTo>
                  <a:lnTo>
                    <a:pt x="552484" y="0"/>
                  </a:lnTo>
                  <a:cubicBezTo>
                    <a:pt x="585709" y="0"/>
                    <a:pt x="612643" y="26934"/>
                    <a:pt x="612643" y="60159"/>
                  </a:cubicBezTo>
                  <a:lnTo>
                    <a:pt x="612643" y="260021"/>
                  </a:lnTo>
                  <a:lnTo>
                    <a:pt x="612644" y="260026"/>
                  </a:lnTo>
                  <a:lnTo>
                    <a:pt x="612644" y="750840"/>
                  </a:lnTo>
                  <a:cubicBezTo>
                    <a:pt x="612644" y="791897"/>
                    <a:pt x="579361" y="825180"/>
                    <a:pt x="538304" y="825180"/>
                  </a:cubicBezTo>
                  <a:lnTo>
                    <a:pt x="240954" y="825180"/>
                  </a:lnTo>
                  <a:cubicBezTo>
                    <a:pt x="199897" y="825180"/>
                    <a:pt x="166614" y="791897"/>
                    <a:pt x="166614" y="750840"/>
                  </a:cubicBezTo>
                  <a:lnTo>
                    <a:pt x="166614" y="401630"/>
                  </a:lnTo>
                  <a:lnTo>
                    <a:pt x="165988" y="398526"/>
                  </a:lnTo>
                  <a:cubicBezTo>
                    <a:pt x="156855" y="376935"/>
                    <a:pt x="135475" y="361784"/>
                    <a:pt x="110556" y="361784"/>
                  </a:cubicBezTo>
                  <a:lnTo>
                    <a:pt x="87380" y="361784"/>
                  </a:lnTo>
                  <a:lnTo>
                    <a:pt x="87380" y="360945"/>
                  </a:lnTo>
                  <a:lnTo>
                    <a:pt x="60159" y="360945"/>
                  </a:lnTo>
                  <a:cubicBezTo>
                    <a:pt x="26934" y="360945"/>
                    <a:pt x="0" y="334011"/>
                    <a:pt x="0" y="300786"/>
                  </a:cubicBezTo>
                  <a:lnTo>
                    <a:pt x="0" y="60159"/>
                  </a:lnTo>
                  <a:cubicBezTo>
                    <a:pt x="0" y="26934"/>
                    <a:pt x="26934" y="0"/>
                    <a:pt x="60159" y="0"/>
                  </a:cubicBezTo>
                  <a:close/>
                </a:path>
              </a:pathLst>
            </a:custGeom>
            <a:solidFill>
              <a:sysClr val="window" lastClr="FFFFFF"/>
            </a:solidFill>
            <a:ln w="1270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lIns="36000" tIns="36000" rIns="36000" bIns="36000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ysClr val="windowText" lastClr="000000"/>
                  </a:solidFill>
                  <a:latin typeface="Calibri" panose="020F0502020204030204"/>
                </a:defRPr>
              </a:lvl9pPr>
            </a:lstStyle>
            <a:p>
              <a:r>
                <a:rPr kumimoji="1" lang="en-US" altLang="ja-JP" sz="1050"/>
                <a:t>Enter</a:t>
              </a:r>
              <a:endParaRPr kumimoji="1" lang="ja-JP" altLang="en-US" sz="1050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390525</xdr:colOff>
      <xdr:row>1</xdr:row>
      <xdr:rowOff>219075</xdr:rowOff>
    </xdr:from>
    <xdr:ext cx="594330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90525" y="609600"/>
          <a:ext cx="59433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　　　上位</a:t>
          </a:r>
          <a:endParaRPr kumimoji="1" lang="en-US" altLang="ja-JP" sz="800"/>
        </a:p>
        <a:p>
          <a:r>
            <a:rPr kumimoji="1" lang="ja-JP" altLang="en-US" sz="800"/>
            <a:t>下位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</xdr:row>
      <xdr:rowOff>57150</xdr:rowOff>
    </xdr:from>
    <xdr:to>
      <xdr:col>36</xdr:col>
      <xdr:colOff>333375</xdr:colOff>
      <xdr:row>16</xdr:row>
      <xdr:rowOff>164411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tx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5325" y="714375"/>
          <a:ext cx="1666875" cy="3841061"/>
        </a:xfrm>
        <a:prstGeom prst="rect">
          <a:avLst/>
        </a:prstGeom>
        <a:solidFill>
          <a:schemeClr val="bg1"/>
        </a:solidFill>
      </xdr:spPr>
    </xdr:pic>
    <xdr:clientData/>
  </xdr:twoCellAnchor>
  <xdr:oneCellAnchor>
    <xdr:from>
      <xdr:col>1</xdr:col>
      <xdr:colOff>571500</xdr:colOff>
      <xdr:row>1</xdr:row>
      <xdr:rowOff>228600</xdr:rowOff>
    </xdr:from>
    <xdr:ext cx="594330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209675" y="619125"/>
          <a:ext cx="59433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　　　上位</a:t>
          </a:r>
          <a:endParaRPr kumimoji="1" lang="en-US" altLang="ja-JP" sz="800"/>
        </a:p>
        <a:p>
          <a:r>
            <a:rPr kumimoji="1" lang="ja-JP" altLang="en-US" sz="800"/>
            <a:t>下位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161925</xdr:colOff>
      <xdr:row>1</xdr:row>
      <xdr:rowOff>31296</xdr:rowOff>
    </xdr:from>
    <xdr:to>
      <xdr:col>51</xdr:col>
      <xdr:colOff>244783</xdr:colOff>
      <xdr:row>11</xdr:row>
      <xdr:rowOff>1085850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421821"/>
          <a:ext cx="5150158" cy="3607254"/>
        </a:xfrm>
        <a:prstGeom prst="rect">
          <a:avLst/>
        </a:prstGeom>
        <a:solidFill>
          <a:schemeClr val="bg1"/>
        </a:solidFill>
      </xdr:spPr>
    </xdr:pic>
    <xdr:clientData/>
  </xdr:twoCellAnchor>
  <xdr:oneCellAnchor>
    <xdr:from>
      <xdr:col>1</xdr:col>
      <xdr:colOff>0</xdr:colOff>
      <xdr:row>11</xdr:row>
      <xdr:rowOff>942975</xdr:rowOff>
    </xdr:from>
    <xdr:ext cx="594330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600075" y="3886200"/>
          <a:ext cx="594330" cy="35907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上位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下位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showGridLines="0" tabSelected="1" zoomScaleNormal="100" workbookViewId="0">
      <selection activeCell="L25" sqref="L25"/>
    </sheetView>
  </sheetViews>
  <sheetFormatPr defaultColWidth="0" defaultRowHeight="17.25" x14ac:dyDescent="0.15"/>
  <cols>
    <col min="1" max="1" width="8.375" style="4" customWidth="1"/>
    <col min="2" max="2" width="8.375" style="83" customWidth="1"/>
    <col min="3" max="26" width="9" style="4" customWidth="1"/>
    <col min="27" max="28" width="0" style="4" hidden="1"/>
    <col min="29" max="16384" width="9" style="4" hidden="1"/>
  </cols>
  <sheetData>
    <row r="1" spans="1:26" ht="32.25" thickTop="1" thickBot="1" x14ac:dyDescent="0.2">
      <c r="A1" s="127"/>
      <c r="B1" s="127" t="str">
        <f>IF(L25=1,"次へ","")</f>
        <v/>
      </c>
      <c r="C1" s="86" t="s">
        <v>4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ht="18" thickTop="1" x14ac:dyDescent="0.15"/>
    <row r="3" spans="1:26" x14ac:dyDescent="0.15">
      <c r="A3" s="33" t="s">
        <v>138</v>
      </c>
      <c r="B3" s="4" t="s">
        <v>0</v>
      </c>
    </row>
    <row r="4" spans="1:26" x14ac:dyDescent="0.15">
      <c r="A4" s="33"/>
      <c r="B4" s="4" t="s">
        <v>113</v>
      </c>
      <c r="J4" s="33" t="s">
        <v>138</v>
      </c>
      <c r="K4" s="4" t="s">
        <v>126</v>
      </c>
    </row>
    <row r="5" spans="1:26" x14ac:dyDescent="0.15">
      <c r="B5" s="4" t="s">
        <v>13</v>
      </c>
      <c r="L5" s="4" t="s">
        <v>128</v>
      </c>
    </row>
    <row r="6" spans="1:26" ht="18" thickBot="1" x14ac:dyDescent="0.2">
      <c r="B6" s="4" t="s">
        <v>14</v>
      </c>
    </row>
    <row r="7" spans="1:26" x14ac:dyDescent="0.15">
      <c r="B7" s="4"/>
      <c r="L7" s="108"/>
      <c r="M7" s="110" t="s">
        <v>127</v>
      </c>
      <c r="N7" s="110"/>
      <c r="O7" s="112" t="s">
        <v>129</v>
      </c>
      <c r="P7" s="113"/>
    </row>
    <row r="8" spans="1:26" x14ac:dyDescent="0.15">
      <c r="B8" s="4" t="s">
        <v>114</v>
      </c>
      <c r="L8" s="109"/>
      <c r="M8" s="111"/>
      <c r="N8" s="111"/>
      <c r="O8" s="114"/>
      <c r="P8" s="115"/>
    </row>
    <row r="9" spans="1:26" x14ac:dyDescent="0.15">
      <c r="B9" s="4" t="s">
        <v>122</v>
      </c>
      <c r="C9" s="4" t="s">
        <v>115</v>
      </c>
      <c r="L9" s="109"/>
      <c r="M9" s="106">
        <v>3</v>
      </c>
      <c r="N9" s="106"/>
      <c r="O9" s="106" t="s">
        <v>131</v>
      </c>
      <c r="P9" s="117"/>
    </row>
    <row r="10" spans="1:26" x14ac:dyDescent="0.15">
      <c r="B10" s="4"/>
      <c r="D10" s="4" t="s">
        <v>116</v>
      </c>
      <c r="L10" s="109"/>
      <c r="M10" s="106"/>
      <c r="N10" s="106"/>
      <c r="O10" s="106"/>
      <c r="P10" s="117"/>
    </row>
    <row r="11" spans="1:26" x14ac:dyDescent="0.15">
      <c r="B11" s="4"/>
      <c r="D11" s="4" t="s">
        <v>117</v>
      </c>
      <c r="L11" s="109"/>
      <c r="M11" s="106"/>
      <c r="N11" s="106"/>
      <c r="O11" s="106"/>
      <c r="P11" s="117"/>
    </row>
    <row r="12" spans="1:26" x14ac:dyDescent="0.15">
      <c r="B12" s="4"/>
      <c r="C12" s="4" t="s">
        <v>118</v>
      </c>
      <c r="L12" s="109"/>
      <c r="M12" s="106" t="s">
        <v>132</v>
      </c>
      <c r="N12" s="106"/>
      <c r="O12" s="106" t="s">
        <v>135</v>
      </c>
      <c r="P12" s="117"/>
    </row>
    <row r="13" spans="1:26" x14ac:dyDescent="0.15">
      <c r="B13" s="4"/>
      <c r="D13" s="4" t="s">
        <v>119</v>
      </c>
      <c r="L13" s="109"/>
      <c r="M13" s="106"/>
      <c r="N13" s="106"/>
      <c r="O13" s="106"/>
      <c r="P13" s="117"/>
    </row>
    <row r="14" spans="1:26" x14ac:dyDescent="0.15">
      <c r="B14" s="4" t="s">
        <v>123</v>
      </c>
      <c r="C14" s="4" t="s">
        <v>120</v>
      </c>
      <c r="L14" s="109"/>
      <c r="M14" s="106"/>
      <c r="N14" s="106"/>
      <c r="O14" s="106"/>
      <c r="P14" s="117"/>
    </row>
    <row r="15" spans="1:26" x14ac:dyDescent="0.15">
      <c r="B15" s="4"/>
      <c r="D15" s="4" t="s">
        <v>121</v>
      </c>
      <c r="L15" s="109"/>
      <c r="M15" s="106" t="s">
        <v>133</v>
      </c>
      <c r="N15" s="106"/>
      <c r="O15" s="106" t="s">
        <v>134</v>
      </c>
      <c r="P15" s="117"/>
    </row>
    <row r="16" spans="1:26" x14ac:dyDescent="0.15">
      <c r="B16" s="4"/>
      <c r="C16" s="4" t="s">
        <v>125</v>
      </c>
      <c r="L16" s="109"/>
      <c r="M16" s="106"/>
      <c r="N16" s="106"/>
      <c r="O16" s="106"/>
      <c r="P16" s="117"/>
    </row>
    <row r="17" spans="1:19" ht="18" thickBot="1" x14ac:dyDescent="0.2">
      <c r="B17" s="4"/>
      <c r="D17" s="4" t="s">
        <v>124</v>
      </c>
      <c r="L17" s="116"/>
      <c r="M17" s="107"/>
      <c r="N17" s="107"/>
      <c r="O17" s="107"/>
      <c r="P17" s="118"/>
    </row>
    <row r="18" spans="1:19" x14ac:dyDescent="0.15">
      <c r="B18" s="4"/>
    </row>
    <row r="19" spans="1:19" x14ac:dyDescent="0.15">
      <c r="A19" s="33" t="s">
        <v>138</v>
      </c>
      <c r="B19" s="4" t="s">
        <v>139</v>
      </c>
      <c r="L19" s="4" t="s">
        <v>136</v>
      </c>
    </row>
    <row r="20" spans="1:19" x14ac:dyDescent="0.15">
      <c r="B20" s="4" t="s">
        <v>140</v>
      </c>
    </row>
    <row r="21" spans="1:19" x14ac:dyDescent="0.15">
      <c r="B21" s="4"/>
      <c r="C21" s="4" t="s">
        <v>141</v>
      </c>
      <c r="J21" s="33" t="s">
        <v>138</v>
      </c>
      <c r="K21" s="4" t="s">
        <v>143</v>
      </c>
    </row>
    <row r="22" spans="1:19" x14ac:dyDescent="0.15">
      <c r="B22" s="4" t="s">
        <v>7722</v>
      </c>
      <c r="L22" s="4" t="s">
        <v>7596</v>
      </c>
    </row>
    <row r="23" spans="1:19" x14ac:dyDescent="0.15">
      <c r="B23" s="4"/>
      <c r="C23" s="4" t="s">
        <v>7723</v>
      </c>
      <c r="L23" s="4" t="s">
        <v>7597</v>
      </c>
    </row>
    <row r="24" spans="1:19" ht="18" thickBot="1" x14ac:dyDescent="0.2">
      <c r="B24" s="4"/>
      <c r="D24" s="4" t="s">
        <v>7724</v>
      </c>
    </row>
    <row r="25" spans="1:19" ht="18" customHeight="1" thickBot="1" x14ac:dyDescent="0.2">
      <c r="B25" s="4"/>
      <c r="C25" s="4" t="s">
        <v>7725</v>
      </c>
      <c r="L25" s="6"/>
      <c r="Q25"/>
      <c r="R25"/>
      <c r="S25"/>
    </row>
    <row r="26" spans="1:19" ht="17.25" customHeight="1" x14ac:dyDescent="0.15">
      <c r="B26" s="4"/>
      <c r="D26" s="4" t="s">
        <v>7726</v>
      </c>
      <c r="Q26"/>
      <c r="R26"/>
      <c r="S26"/>
    </row>
    <row r="27" spans="1:19" x14ac:dyDescent="0.15">
      <c r="B27" s="4"/>
      <c r="L27" s="4" t="str">
        <f>IF(B1="","","左上の[次へ]をクリックして次のページに進む")</f>
        <v/>
      </c>
    </row>
    <row r="31" spans="1:19" x14ac:dyDescent="0.15">
      <c r="D31" s="4" t="str">
        <f>IF('01'!B1="次へ",IF('02'!B1="次へ",IF('03'!B1="次へ",IF('05'!B1="次へ",IF('04'!B1="次へ",IF('06'!B1="次へ",IF('07'!B1="次へ","Step7終了","Step6終了"),"Step5終了"),"Step4終了"),"Step3終了"),"Step2終了"),"Step1終了"),"")</f>
        <v/>
      </c>
    </row>
  </sheetData>
  <sheetProtection selectLockedCells="1"/>
  <mergeCells count="12">
    <mergeCell ref="O7:P8"/>
    <mergeCell ref="L15:L17"/>
    <mergeCell ref="L12:L14"/>
    <mergeCell ref="L9:L11"/>
    <mergeCell ref="O15:P17"/>
    <mergeCell ref="O12:P14"/>
    <mergeCell ref="O9:P11"/>
    <mergeCell ref="M15:N17"/>
    <mergeCell ref="M12:N14"/>
    <mergeCell ref="M9:N11"/>
    <mergeCell ref="L7:L8"/>
    <mergeCell ref="M7:N8"/>
  </mergeCells>
  <phoneticPr fontId="1"/>
  <dataValidations count="1">
    <dataValidation type="textLength" imeMode="off" allowBlank="1" showInputMessage="1" showErrorMessage="1" sqref="L25" xr:uid="{00000000-0002-0000-0000-000000000000}">
      <formula1>0</formula1>
      <formula2>1</formula2>
    </dataValidation>
  </dataValidations>
  <hyperlinks>
    <hyperlink ref="B1" location="'01'!A1" display="'01'!A1" xr:uid="{00000000-0004-0000-00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topLeftCell="A3" workbookViewId="0">
      <selection activeCell="B23" sqref="B23:G23"/>
    </sheetView>
  </sheetViews>
  <sheetFormatPr defaultRowHeight="13.5" x14ac:dyDescent="0.15"/>
  <sheetData>
    <row r="1" spans="1:4" ht="14.25" thickBot="1" x14ac:dyDescent="0.2">
      <c r="A1" s="64" t="s">
        <v>7685</v>
      </c>
    </row>
    <row r="2" spans="1:4" ht="18" thickBot="1" x14ac:dyDescent="0.2">
      <c r="B2" s="6" t="s">
        <v>35</v>
      </c>
      <c r="C2" s="6">
        <v>66</v>
      </c>
    </row>
    <row r="3" spans="1:4" ht="18" thickBot="1" x14ac:dyDescent="0.2">
      <c r="B3" s="6" t="s">
        <v>10</v>
      </c>
      <c r="C3" s="6" t="s">
        <v>12</v>
      </c>
    </row>
    <row r="4" spans="1:4" ht="14.25" thickBot="1" x14ac:dyDescent="0.2">
      <c r="A4" s="64" t="s">
        <v>7686</v>
      </c>
    </row>
    <row r="5" spans="1:4" ht="18" thickBot="1" x14ac:dyDescent="0.2">
      <c r="B5" s="65" t="s">
        <v>7591</v>
      </c>
      <c r="C5" s="65" t="s">
        <v>7592</v>
      </c>
      <c r="D5" s="66" t="s">
        <v>7595</v>
      </c>
    </row>
    <row r="6" spans="1:4" ht="14.25" thickBot="1" x14ac:dyDescent="0.2">
      <c r="A6" s="64" t="s">
        <v>7687</v>
      </c>
    </row>
    <row r="7" spans="1:4" ht="18" thickBot="1" x14ac:dyDescent="0.2">
      <c r="B7" s="6" t="s">
        <v>7609</v>
      </c>
      <c r="C7" s="6" t="s">
        <v>7611</v>
      </c>
    </row>
    <row r="8" spans="1:4" ht="18" thickBot="1" x14ac:dyDescent="0.2">
      <c r="B8" s="6" t="s">
        <v>7613</v>
      </c>
      <c r="C8" s="6" t="s">
        <v>7615</v>
      </c>
    </row>
    <row r="9" spans="1:4" ht="14.25" thickBot="1" x14ac:dyDescent="0.2">
      <c r="A9" s="64" t="s">
        <v>7688</v>
      </c>
    </row>
    <row r="10" spans="1:4" ht="18" thickBot="1" x14ac:dyDescent="0.2">
      <c r="B10" s="120" t="s">
        <v>147</v>
      </c>
      <c r="C10" s="122"/>
    </row>
    <row r="11" spans="1:4" ht="18" thickBot="1" x14ac:dyDescent="0.2">
      <c r="B11" s="120" t="s">
        <v>7630</v>
      </c>
      <c r="C11" s="122"/>
    </row>
    <row r="12" spans="1:4" ht="14.25" thickBot="1" x14ac:dyDescent="0.2">
      <c r="A12" s="64" t="s">
        <v>7721</v>
      </c>
    </row>
    <row r="13" spans="1:4" ht="18" thickBot="1" x14ac:dyDescent="0.2">
      <c r="B13" s="6" t="s">
        <v>132</v>
      </c>
      <c r="C13" s="6" t="s">
        <v>7715</v>
      </c>
    </row>
    <row r="14" spans="1:4" ht="18" thickBot="1" x14ac:dyDescent="0.2">
      <c r="B14" s="6" t="s">
        <v>7702</v>
      </c>
      <c r="C14" s="6" t="s">
        <v>7716</v>
      </c>
    </row>
    <row r="15" spans="1:4" ht="18" thickBot="1" x14ac:dyDescent="0.2">
      <c r="B15" s="6" t="s">
        <v>7704</v>
      </c>
      <c r="C15" s="6" t="s">
        <v>7705</v>
      </c>
    </row>
    <row r="16" spans="1:4" ht="21.75" thickBot="1" x14ac:dyDescent="0.25">
      <c r="B16" s="81" t="s">
        <v>7706</v>
      </c>
      <c r="C16" s="80" t="s">
        <v>7709</v>
      </c>
    </row>
    <row r="17" spans="1:7" ht="21.75" thickBot="1" x14ac:dyDescent="0.25">
      <c r="B17" s="81" t="s">
        <v>133</v>
      </c>
      <c r="C17" s="81" t="s">
        <v>7710</v>
      </c>
    </row>
    <row r="18" spans="1:7" ht="18" thickBot="1" x14ac:dyDescent="0.2">
      <c r="B18" s="6" t="s">
        <v>7711</v>
      </c>
      <c r="C18" s="6" t="s">
        <v>7712</v>
      </c>
    </row>
    <row r="19" spans="1:7" ht="18" thickBot="1" x14ac:dyDescent="0.2">
      <c r="B19" s="6" t="s">
        <v>7713</v>
      </c>
      <c r="C19" s="6" t="s">
        <v>7714</v>
      </c>
    </row>
    <row r="20" spans="1:7" ht="21.75" thickBot="1" x14ac:dyDescent="0.25">
      <c r="B20" s="81" t="s">
        <v>7717</v>
      </c>
      <c r="C20" s="80" t="s">
        <v>7718</v>
      </c>
    </row>
    <row r="21" spans="1:7" ht="14.25" thickBot="1" x14ac:dyDescent="0.2">
      <c r="A21" s="64" t="s">
        <v>7720</v>
      </c>
    </row>
    <row r="22" spans="1:7" ht="18" thickBot="1" x14ac:dyDescent="0.2">
      <c r="B22" s="120" t="s">
        <v>7628</v>
      </c>
      <c r="C22" s="122"/>
    </row>
    <row r="23" spans="1:7" ht="18" thickBot="1" x14ac:dyDescent="0.2">
      <c r="B23" s="124" t="s">
        <v>7692</v>
      </c>
      <c r="C23" s="125"/>
      <c r="D23" s="125"/>
      <c r="E23" s="125"/>
      <c r="F23" s="125"/>
      <c r="G23" s="126"/>
    </row>
    <row r="24" spans="1:7" ht="14.25" thickBot="1" x14ac:dyDescent="0.2">
      <c r="A24" s="64" t="s">
        <v>7719</v>
      </c>
    </row>
    <row r="25" spans="1:7" ht="18" thickBot="1" x14ac:dyDescent="0.2">
      <c r="B25" s="120" t="s">
        <v>7633</v>
      </c>
      <c r="C25" s="122"/>
    </row>
  </sheetData>
  <mergeCells count="5">
    <mergeCell ref="B23:G23"/>
    <mergeCell ref="B22:C22"/>
    <mergeCell ref="B25:C25"/>
    <mergeCell ref="B11:C11"/>
    <mergeCell ref="B10:C10"/>
  </mergeCells>
  <phoneticPr fontId="1"/>
  <dataValidations count="9">
    <dataValidation type="textLength" imeMode="off" allowBlank="1" showInputMessage="1" showErrorMessage="1" sqref="B2:C2 B7:C7" xr:uid="{00000000-0002-0000-0900-000000000000}">
      <formula1>0</formula1>
      <formula2>2</formula2>
    </dataValidation>
    <dataValidation type="textLength" imeMode="off" allowBlank="1" showInputMessage="1" showErrorMessage="1" sqref="B3:C3" xr:uid="{00000000-0002-0000-0900-000001000000}">
      <formula1>0</formula1>
      <formula2>1</formula2>
    </dataValidation>
    <dataValidation type="textLength" imeMode="off" allowBlank="1" showInputMessage="1" showErrorMessage="1" sqref="B5:C5" xr:uid="{00000000-0002-0000-0900-000002000000}">
      <formula1>0</formula1>
      <formula2>4</formula2>
    </dataValidation>
    <dataValidation type="textLength" imeMode="on" allowBlank="1" showInputMessage="1" showErrorMessage="1" sqref="D5" xr:uid="{00000000-0002-0000-0900-000003000000}">
      <formula1>0</formula1>
      <formula2>1</formula2>
    </dataValidation>
    <dataValidation type="textLength" imeMode="halfKatakana" allowBlank="1" showInputMessage="1" showErrorMessage="1" sqref="B8:C8" xr:uid="{00000000-0002-0000-0900-000004000000}">
      <formula1>0</formula1>
      <formula2>1</formula2>
    </dataValidation>
    <dataValidation imeMode="off" allowBlank="1" showInputMessage="1" showErrorMessage="1" sqref="B10 B22:B23 B13:C17 B18:B20 C19:C20" xr:uid="{00000000-0002-0000-0900-000005000000}"/>
    <dataValidation type="textLength" imeMode="off" allowBlank="1" showInputMessage="1" showErrorMessage="1" sqref="B11" xr:uid="{00000000-0002-0000-0900-000006000000}">
      <formula1>0</formula1>
      <formula2>8</formula2>
    </dataValidation>
    <dataValidation imeMode="on" allowBlank="1" showInputMessage="1" showErrorMessage="1" sqref="B25" xr:uid="{00000000-0002-0000-0900-000007000000}"/>
    <dataValidation type="textLength" imeMode="off" allowBlank="1" showInputMessage="1" showErrorMessage="1" sqref="C18" xr:uid="{00000000-0002-0000-0900-000008000000}">
      <formula1>1</formula1>
      <formula2>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4"/>
  <sheetViews>
    <sheetView showGridLines="0" workbookViewId="0"/>
  </sheetViews>
  <sheetFormatPr defaultColWidth="6" defaultRowHeight="17.25" x14ac:dyDescent="0.15"/>
  <cols>
    <col min="1" max="1" width="8.375" style="4" customWidth="1"/>
    <col min="2" max="2" width="8.375" style="83" customWidth="1"/>
    <col min="3" max="39" width="6" style="4" customWidth="1"/>
    <col min="40" max="16384" width="6" style="4"/>
  </cols>
  <sheetData>
    <row r="1" spans="1:39" s="87" customFormat="1" ht="32.25" thickTop="1" thickBot="1" x14ac:dyDescent="0.2">
      <c r="A1" s="127" t="s">
        <v>7733</v>
      </c>
      <c r="B1" s="127" t="str">
        <f>IF(AND(N9="○",R9="○",N13="○",R13="○"),"次へ","")</f>
        <v/>
      </c>
      <c r="C1" s="104" t="s">
        <v>7727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</row>
    <row r="2" spans="1:39" ht="21" customHeight="1" thickTop="1" thickBot="1" x14ac:dyDescent="0.2">
      <c r="D2" s="4" t="s">
        <v>32</v>
      </c>
    </row>
    <row r="3" spans="1:39" ht="21" customHeight="1" thickBot="1" x14ac:dyDescent="0.2">
      <c r="D3" s="24"/>
      <c r="E3" s="8">
        <v>2</v>
      </c>
      <c r="F3" s="9">
        <v>3</v>
      </c>
      <c r="G3" s="9">
        <v>4</v>
      </c>
      <c r="H3" s="9">
        <v>5</v>
      </c>
      <c r="I3" s="9">
        <v>6</v>
      </c>
      <c r="J3" s="10">
        <v>7</v>
      </c>
      <c r="L3" s="4" t="s">
        <v>1</v>
      </c>
      <c r="M3" s="4" t="s">
        <v>7599</v>
      </c>
      <c r="Q3" s="4" t="s">
        <v>7600</v>
      </c>
    </row>
    <row r="4" spans="1:39" ht="21" customHeight="1" x14ac:dyDescent="0.15">
      <c r="D4" s="11">
        <v>0</v>
      </c>
      <c r="E4" s="44" t="s">
        <v>7638</v>
      </c>
      <c r="F4" s="42">
        <v>0</v>
      </c>
      <c r="G4" s="25" t="s">
        <v>38</v>
      </c>
      <c r="H4" s="25" t="s">
        <v>39</v>
      </c>
      <c r="I4" s="25" t="s">
        <v>40</v>
      </c>
      <c r="J4" s="26" t="s">
        <v>41</v>
      </c>
      <c r="M4" s="4" t="s">
        <v>33</v>
      </c>
      <c r="Q4" s="5" t="s">
        <v>8</v>
      </c>
    </row>
    <row r="5" spans="1:39" ht="21" customHeight="1" x14ac:dyDescent="0.15">
      <c r="D5" s="15">
        <v>1</v>
      </c>
      <c r="E5" s="16" t="s">
        <v>42</v>
      </c>
      <c r="F5" s="43">
        <v>1</v>
      </c>
      <c r="G5" s="17" t="s">
        <v>15</v>
      </c>
      <c r="H5" s="17" t="s">
        <v>43</v>
      </c>
      <c r="I5" s="17" t="s">
        <v>5</v>
      </c>
      <c r="J5" s="18" t="s">
        <v>44</v>
      </c>
    </row>
    <row r="6" spans="1:39" ht="21" customHeight="1" x14ac:dyDescent="0.15">
      <c r="D6" s="15">
        <v>2</v>
      </c>
      <c r="E6" s="16" t="s">
        <v>45</v>
      </c>
      <c r="F6" s="43">
        <v>2</v>
      </c>
      <c r="G6" s="17" t="s">
        <v>17</v>
      </c>
      <c r="H6" s="17" t="s">
        <v>46</v>
      </c>
      <c r="I6" s="17" t="s">
        <v>47</v>
      </c>
      <c r="J6" s="18" t="s">
        <v>48</v>
      </c>
    </row>
    <row r="7" spans="1:39" ht="21" customHeight="1" x14ac:dyDescent="0.15">
      <c r="D7" s="15">
        <v>3</v>
      </c>
      <c r="E7" s="16" t="s">
        <v>49</v>
      </c>
      <c r="F7" s="43">
        <v>3</v>
      </c>
      <c r="G7" s="17" t="s">
        <v>19</v>
      </c>
      <c r="H7" s="17" t="s">
        <v>50</v>
      </c>
      <c r="I7" s="17" t="s">
        <v>51</v>
      </c>
      <c r="J7" s="18" t="s">
        <v>52</v>
      </c>
      <c r="L7" s="4" t="s">
        <v>2</v>
      </c>
      <c r="M7" s="4" t="s">
        <v>3</v>
      </c>
    </row>
    <row r="8" spans="1:39" ht="21" customHeight="1" thickBot="1" x14ac:dyDescent="0.2">
      <c r="D8" s="15">
        <v>4</v>
      </c>
      <c r="E8" s="16" t="s">
        <v>53</v>
      </c>
      <c r="F8" s="43">
        <v>4</v>
      </c>
      <c r="G8" s="17" t="s">
        <v>11</v>
      </c>
      <c r="H8" s="17" t="s">
        <v>54</v>
      </c>
      <c r="I8" s="17" t="s">
        <v>55</v>
      </c>
      <c r="J8" s="18" t="s">
        <v>56</v>
      </c>
      <c r="M8" s="4" t="s">
        <v>7601</v>
      </c>
      <c r="Q8" s="4" t="s">
        <v>7602</v>
      </c>
    </row>
    <row r="9" spans="1:39" ht="21" customHeight="1" thickBot="1" x14ac:dyDescent="0.2">
      <c r="D9" s="15">
        <v>5</v>
      </c>
      <c r="E9" s="16" t="s">
        <v>57</v>
      </c>
      <c r="F9" s="43">
        <v>5</v>
      </c>
      <c r="G9" s="17" t="s">
        <v>22</v>
      </c>
      <c r="H9" s="17" t="s">
        <v>58</v>
      </c>
      <c r="I9" s="17" t="s">
        <v>59</v>
      </c>
      <c r="J9" s="18" t="s">
        <v>60</v>
      </c>
      <c r="M9" s="6"/>
      <c r="N9" s="62" t="str">
        <f>IF(ISERROR(CHAR(HEX2DEC(M9))),"",IF(CHAR(HEX2DEC(M9))="L","○","×"))</f>
        <v/>
      </c>
      <c r="Q9" s="6"/>
      <c r="R9" s="62" t="str">
        <f>IF(ISERROR(CHAR(HEX2DEC(Q9))),"",IF(CHAR(HEX2DEC(Q9))="f","○","×"))</f>
        <v/>
      </c>
    </row>
    <row r="10" spans="1:39" ht="21" customHeight="1" x14ac:dyDescent="0.15">
      <c r="D10" s="15">
        <v>6</v>
      </c>
      <c r="E10" s="16" t="s">
        <v>61</v>
      </c>
      <c r="F10" s="43">
        <v>6</v>
      </c>
      <c r="G10" s="17" t="s">
        <v>24</v>
      </c>
      <c r="H10" s="17" t="s">
        <v>62</v>
      </c>
      <c r="I10" s="17" t="s">
        <v>63</v>
      </c>
      <c r="J10" s="18" t="s">
        <v>64</v>
      </c>
    </row>
    <row r="11" spans="1:39" ht="21" customHeight="1" x14ac:dyDescent="0.15">
      <c r="D11" s="15">
        <v>7</v>
      </c>
      <c r="E11" s="16" t="s">
        <v>65</v>
      </c>
      <c r="F11" s="43">
        <v>7</v>
      </c>
      <c r="G11" s="17" t="s">
        <v>66</v>
      </c>
      <c r="H11" s="17" t="s">
        <v>67</v>
      </c>
      <c r="I11" s="17" t="s">
        <v>68</v>
      </c>
      <c r="J11" s="18" t="s">
        <v>69</v>
      </c>
    </row>
    <row r="12" spans="1:39" ht="21" customHeight="1" thickBot="1" x14ac:dyDescent="0.2">
      <c r="D12" s="15">
        <v>8</v>
      </c>
      <c r="E12" s="16" t="s">
        <v>70</v>
      </c>
      <c r="F12" s="43">
        <v>8</v>
      </c>
      <c r="G12" s="17" t="s">
        <v>71</v>
      </c>
      <c r="H12" s="17" t="s">
        <v>72</v>
      </c>
      <c r="I12" s="17" t="s">
        <v>73</v>
      </c>
      <c r="J12" s="18" t="s">
        <v>7</v>
      </c>
      <c r="M12" s="4" t="s">
        <v>7603</v>
      </c>
      <c r="Q12" s="4" t="s">
        <v>7604</v>
      </c>
    </row>
    <row r="13" spans="1:39" ht="21" customHeight="1" thickBot="1" x14ac:dyDescent="0.2">
      <c r="D13" s="15">
        <v>9</v>
      </c>
      <c r="E13" s="16" t="s">
        <v>74</v>
      </c>
      <c r="F13" s="43">
        <v>9</v>
      </c>
      <c r="G13" s="17" t="s">
        <v>75</v>
      </c>
      <c r="H13" s="17" t="s">
        <v>76</v>
      </c>
      <c r="I13" s="17" t="s">
        <v>77</v>
      </c>
      <c r="J13" s="18" t="s">
        <v>78</v>
      </c>
      <c r="M13" s="6"/>
      <c r="N13" s="62" t="str">
        <f>IF(ISERROR(CODE(M13)),"",IF(M13="k","○","×"))</f>
        <v/>
      </c>
      <c r="Q13" s="6"/>
      <c r="R13" s="62" t="str">
        <f>IF(ISERROR(CODE(Q13)),"",IF(Q13="D","○","×"))</f>
        <v/>
      </c>
    </row>
    <row r="14" spans="1:39" ht="21" customHeight="1" x14ac:dyDescent="0.15">
      <c r="D14" s="15" t="s">
        <v>16</v>
      </c>
      <c r="E14" s="16" t="s">
        <v>79</v>
      </c>
      <c r="F14" s="17" t="s">
        <v>80</v>
      </c>
      <c r="G14" s="17" t="s">
        <v>81</v>
      </c>
      <c r="H14" s="17" t="s">
        <v>82</v>
      </c>
      <c r="I14" s="17" t="s">
        <v>83</v>
      </c>
      <c r="J14" s="18" t="s">
        <v>84</v>
      </c>
    </row>
    <row r="15" spans="1:39" ht="21" customHeight="1" x14ac:dyDescent="0.15">
      <c r="D15" s="15" t="s">
        <v>18</v>
      </c>
      <c r="E15" s="16" t="s">
        <v>85</v>
      </c>
      <c r="F15" s="17" t="s">
        <v>86</v>
      </c>
      <c r="G15" s="17" t="s">
        <v>87</v>
      </c>
      <c r="H15" s="17" t="s">
        <v>88</v>
      </c>
      <c r="I15" s="17" t="s">
        <v>9</v>
      </c>
      <c r="J15" s="18" t="s">
        <v>89</v>
      </c>
    </row>
    <row r="16" spans="1:39" ht="21" customHeight="1" x14ac:dyDescent="0.15">
      <c r="D16" s="15" t="s">
        <v>20</v>
      </c>
      <c r="E16" s="16" t="s">
        <v>90</v>
      </c>
      <c r="F16" s="17" t="s">
        <v>91</v>
      </c>
      <c r="G16" s="17" t="s">
        <v>92</v>
      </c>
      <c r="H16" s="17" t="s">
        <v>93</v>
      </c>
      <c r="I16" s="17" t="s">
        <v>6</v>
      </c>
      <c r="J16" s="18" t="s">
        <v>94</v>
      </c>
      <c r="M16" s="4" t="s">
        <v>7689</v>
      </c>
    </row>
    <row r="17" spans="4:15" ht="21" customHeight="1" x14ac:dyDescent="0.15">
      <c r="D17" s="15" t="s">
        <v>21</v>
      </c>
      <c r="E17" s="16" t="s">
        <v>95</v>
      </c>
      <c r="F17" s="17" t="s">
        <v>96</v>
      </c>
      <c r="G17" s="17" t="s">
        <v>97</v>
      </c>
      <c r="H17" s="17" t="s">
        <v>98</v>
      </c>
      <c r="I17" s="17" t="s">
        <v>99</v>
      </c>
      <c r="J17" s="18" t="s">
        <v>100</v>
      </c>
    </row>
    <row r="18" spans="4:15" ht="21" customHeight="1" x14ac:dyDescent="0.15">
      <c r="D18" s="15" t="s">
        <v>23</v>
      </c>
      <c r="E18" s="16" t="s">
        <v>101</v>
      </c>
      <c r="F18" s="17" t="s">
        <v>102</v>
      </c>
      <c r="G18" s="17" t="s">
        <v>103</v>
      </c>
      <c r="H18" s="17" t="s">
        <v>104</v>
      </c>
      <c r="I18" s="17" t="s">
        <v>105</v>
      </c>
      <c r="J18" s="18" t="s">
        <v>106</v>
      </c>
    </row>
    <row r="19" spans="4:15" ht="21" customHeight="1" thickBot="1" x14ac:dyDescent="0.2">
      <c r="D19" s="19" t="s">
        <v>25</v>
      </c>
      <c r="E19" s="20" t="s">
        <v>107</v>
      </c>
      <c r="F19" s="21" t="s">
        <v>108</v>
      </c>
      <c r="G19" s="21" t="s">
        <v>109</v>
      </c>
      <c r="H19" s="21" t="s">
        <v>110</v>
      </c>
      <c r="I19" s="21" t="s">
        <v>111</v>
      </c>
      <c r="J19" s="22" t="s">
        <v>112</v>
      </c>
    </row>
    <row r="20" spans="4:15" ht="21" customHeight="1" x14ac:dyDescent="0.15">
      <c r="N20" s="88"/>
      <c r="O20" s="88"/>
    </row>
    <row r="21" spans="4:15" ht="21" customHeight="1" x14ac:dyDescent="0.15">
      <c r="M21" s="88"/>
      <c r="N21" s="88"/>
      <c r="O21" s="88"/>
    </row>
    <row r="22" spans="4:15" ht="21" customHeight="1" x14ac:dyDescent="0.15"/>
    <row r="23" spans="4:15" ht="21" customHeight="1" x14ac:dyDescent="0.15"/>
    <row r="24" spans="4:15" ht="21" customHeight="1" x14ac:dyDescent="0.15"/>
  </sheetData>
  <sheetProtection sheet="1" objects="1" scenarios="1"/>
  <phoneticPr fontId="1"/>
  <conditionalFormatting sqref="M21:O21 N20:O20">
    <cfRule type="cellIs" dxfId="7" priority="1" operator="equal">
      <formula>"次へ"</formula>
    </cfRule>
  </conditionalFormatting>
  <dataValidations count="2">
    <dataValidation type="textLength" imeMode="off" allowBlank="1" showInputMessage="1" showErrorMessage="1" sqref="M9 Q9" xr:uid="{00000000-0002-0000-0100-000000000000}">
      <formula1>0</formula1>
      <formula2>2</formula2>
    </dataValidation>
    <dataValidation type="textLength" imeMode="off" allowBlank="1" showInputMessage="1" showErrorMessage="1" sqref="M13 Q13" xr:uid="{00000000-0002-0000-0100-000001000000}">
      <formula1>0</formula1>
      <formula2>1</formula2>
    </dataValidation>
  </dataValidations>
  <hyperlinks>
    <hyperlink ref="B1" location="'02'!A1" display="'02'!A1" xr:uid="{00000000-0004-0000-0100-000000000000}"/>
    <hyperlink ref="A1" location="'00'!A1" display="前へ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98"/>
  <sheetViews>
    <sheetView showGridLines="0" workbookViewId="0">
      <pane xSplit="2" ySplit="9" topLeftCell="C10" activePane="bottomRight" state="frozen"/>
      <selection activeCell="B1" sqref="A1:B1"/>
      <selection pane="topRight" activeCell="B1" sqref="A1:B1"/>
      <selection pane="bottomLeft" activeCell="B1" sqref="A1:B1"/>
      <selection pane="bottomRight"/>
    </sheetView>
  </sheetViews>
  <sheetFormatPr defaultColWidth="3.5" defaultRowHeight="17.25" x14ac:dyDescent="0.15"/>
  <cols>
    <col min="1" max="1" width="8.375" style="36" customWidth="1"/>
    <col min="2" max="2" width="8.375" style="83" customWidth="1"/>
    <col min="3" max="117" width="3.5" style="1" customWidth="1"/>
    <col min="118" max="16384" width="3.5" style="1"/>
  </cols>
  <sheetData>
    <row r="1" spans="1:64" ht="32.25" thickTop="1" thickBot="1" x14ac:dyDescent="0.2">
      <c r="A1" s="127" t="s">
        <v>7733</v>
      </c>
      <c r="B1" s="127" t="str">
        <f>IF(AND(AC6="○",AI6="○",AQ6="○"),"次へ","")</f>
        <v/>
      </c>
      <c r="C1" s="102" t="s">
        <v>7728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64" ht="16.5" customHeight="1" thickTop="1" x14ac:dyDescent="0.15">
      <c r="E2" s="2"/>
      <c r="AV2" s="84"/>
      <c r="AW2" s="84"/>
      <c r="AX2" s="84"/>
      <c r="AY2" s="84"/>
    </row>
    <row r="3" spans="1:64" ht="16.5" customHeight="1" x14ac:dyDescent="0.15">
      <c r="E3" s="2"/>
      <c r="G3" s="4" t="s">
        <v>1</v>
      </c>
      <c r="H3" s="4" t="s">
        <v>7587</v>
      </c>
      <c r="O3" s="4" t="s">
        <v>7594</v>
      </c>
      <c r="Y3" s="1" t="s">
        <v>2</v>
      </c>
      <c r="Z3" s="4" t="s">
        <v>3</v>
      </c>
      <c r="AA3" s="4"/>
      <c r="AB3" s="4"/>
      <c r="AC3" s="4"/>
      <c r="AD3" s="4"/>
      <c r="AE3" s="4"/>
      <c r="AV3" s="84"/>
      <c r="AW3" s="84"/>
      <c r="AX3" s="84"/>
      <c r="AY3" s="84"/>
    </row>
    <row r="4" spans="1:64" ht="16.5" customHeight="1" x14ac:dyDescent="0.15">
      <c r="E4" s="2"/>
      <c r="H4" s="119">
        <v>8942</v>
      </c>
      <c r="I4" s="119"/>
      <c r="P4" s="34" t="s">
        <v>7588</v>
      </c>
      <c r="AB4" s="4"/>
      <c r="AC4" s="4"/>
      <c r="AV4" s="84"/>
      <c r="AW4" s="84"/>
      <c r="AX4" s="84"/>
      <c r="AY4" s="84"/>
    </row>
    <row r="5" spans="1:64" ht="16.5" customHeight="1" thickBot="1" x14ac:dyDescent="0.2">
      <c r="E5" s="2"/>
      <c r="Z5" s="4" t="s">
        <v>7589</v>
      </c>
      <c r="AA5" s="4"/>
      <c r="AB5" s="4"/>
      <c r="AC5" s="4"/>
      <c r="AF5" s="4" t="s">
        <v>7590</v>
      </c>
      <c r="AG5" s="4"/>
      <c r="AN5" s="4" t="s">
        <v>7593</v>
      </c>
    </row>
    <row r="6" spans="1:64" ht="16.5" customHeight="1" thickBot="1" x14ac:dyDescent="0.2">
      <c r="E6" s="2"/>
      <c r="Z6" s="120"/>
      <c r="AA6" s="121"/>
      <c r="AB6" s="122"/>
      <c r="AC6" s="62" t="str">
        <f>IF(Z6="","",IF(LOWER(Z6)="97a7","○","×"))</f>
        <v/>
      </c>
      <c r="AF6" s="120"/>
      <c r="AG6" s="121"/>
      <c r="AH6" s="122"/>
      <c r="AI6" s="62" t="str">
        <f>IF(AF6="","",IF(LOWER(AF6)="90ec","○","×"))</f>
        <v/>
      </c>
      <c r="AN6" s="120"/>
      <c r="AO6" s="121"/>
      <c r="AP6" s="122"/>
      <c r="AQ6" s="62" t="str">
        <f>IF(AN6="","",IF(AN6="情","○","×"))</f>
        <v/>
      </c>
    </row>
    <row r="7" spans="1:64" ht="16.5" customHeight="1" x14ac:dyDescent="0.15">
      <c r="E7" s="2"/>
      <c r="R7" s="36"/>
    </row>
    <row r="8" spans="1:64" x14ac:dyDescent="0.15"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</row>
    <row r="9" spans="1:64" x14ac:dyDescent="0.15">
      <c r="C9" s="47">
        <v>81</v>
      </c>
      <c r="D9" s="47">
        <v>82</v>
      </c>
      <c r="E9" s="47">
        <v>83</v>
      </c>
      <c r="F9" s="47">
        <v>84</v>
      </c>
      <c r="G9" s="47">
        <v>85</v>
      </c>
      <c r="H9" s="47">
        <v>86</v>
      </c>
      <c r="I9" s="47">
        <v>87</v>
      </c>
      <c r="J9" s="47">
        <v>88</v>
      </c>
      <c r="K9" s="47">
        <v>89</v>
      </c>
      <c r="L9" s="1" t="s">
        <v>7641</v>
      </c>
      <c r="M9" s="1" t="s">
        <v>7642</v>
      </c>
      <c r="N9" s="1" t="s">
        <v>7643</v>
      </c>
      <c r="O9" s="1" t="s">
        <v>7644</v>
      </c>
      <c r="P9" s="1" t="s">
        <v>7645</v>
      </c>
      <c r="Q9" s="1" t="s">
        <v>7646</v>
      </c>
      <c r="R9" s="47">
        <v>90</v>
      </c>
      <c r="S9" s="47">
        <v>91</v>
      </c>
      <c r="T9" s="47">
        <v>92</v>
      </c>
      <c r="U9" s="47">
        <v>93</v>
      </c>
      <c r="V9" s="47">
        <v>94</v>
      </c>
      <c r="W9" s="47">
        <v>95</v>
      </c>
      <c r="X9" s="47">
        <v>96</v>
      </c>
      <c r="Y9" s="47">
        <v>97</v>
      </c>
      <c r="Z9" s="47">
        <v>98</v>
      </c>
      <c r="AA9" s="47">
        <v>99</v>
      </c>
      <c r="AB9" s="1" t="s">
        <v>7647</v>
      </c>
      <c r="AC9" s="1" t="s">
        <v>7648</v>
      </c>
      <c r="AD9" s="1" t="s">
        <v>7649</v>
      </c>
      <c r="AE9" s="1" t="s">
        <v>7650</v>
      </c>
      <c r="AF9" s="1" t="s">
        <v>7651</v>
      </c>
      <c r="AG9" s="1" t="s">
        <v>7652</v>
      </c>
      <c r="AH9" s="1" t="s">
        <v>7653</v>
      </c>
      <c r="AI9" s="1" t="s">
        <v>7654</v>
      </c>
      <c r="AJ9" s="1" t="s">
        <v>7655</v>
      </c>
      <c r="AK9" s="1" t="s">
        <v>7656</v>
      </c>
      <c r="AL9" s="1" t="s">
        <v>7657</v>
      </c>
      <c r="AM9" s="1" t="s">
        <v>7658</v>
      </c>
      <c r="AN9" s="1" t="s">
        <v>7659</v>
      </c>
      <c r="AO9" s="1" t="s">
        <v>7660</v>
      </c>
      <c r="AP9" s="1" t="s">
        <v>7661</v>
      </c>
      <c r="AQ9" s="1" t="s">
        <v>7662</v>
      </c>
      <c r="AR9" s="1" t="s">
        <v>7663</v>
      </c>
      <c r="AS9" s="1" t="s">
        <v>7664</v>
      </c>
      <c r="AT9" s="1" t="s">
        <v>7665</v>
      </c>
      <c r="AU9" s="1" t="s">
        <v>7666</v>
      </c>
      <c r="AV9" s="1" t="s">
        <v>7667</v>
      </c>
      <c r="AW9" s="1" t="s">
        <v>7668</v>
      </c>
    </row>
    <row r="10" spans="1:64" ht="13.5" x14ac:dyDescent="0.15">
      <c r="B10" s="85">
        <v>40</v>
      </c>
      <c r="D10" s="1" t="s">
        <v>149</v>
      </c>
      <c r="E10" s="1" t="s">
        <v>151</v>
      </c>
      <c r="F10" s="1" t="s">
        <v>153</v>
      </c>
      <c r="G10" s="1" t="s">
        <v>149</v>
      </c>
      <c r="H10" s="1" t="s">
        <v>149</v>
      </c>
      <c r="I10" s="1" t="s">
        <v>155</v>
      </c>
      <c r="J10" s="1" t="s">
        <v>149</v>
      </c>
      <c r="K10" s="1" t="s">
        <v>157</v>
      </c>
      <c r="L10" s="1" t="s">
        <v>159</v>
      </c>
      <c r="M10" s="1" t="s">
        <v>161</v>
      </c>
      <c r="N10" s="1" t="s">
        <v>163</v>
      </c>
      <c r="O10" s="1" t="s">
        <v>165</v>
      </c>
      <c r="P10" s="1" t="s">
        <v>167</v>
      </c>
      <c r="Q10" s="1" t="s">
        <v>169</v>
      </c>
      <c r="R10" s="1" t="s">
        <v>171</v>
      </c>
      <c r="S10" s="1" t="s">
        <v>173</v>
      </c>
      <c r="T10" s="1" t="s">
        <v>175</v>
      </c>
      <c r="U10" s="1" t="s">
        <v>177</v>
      </c>
      <c r="V10" s="1" t="s">
        <v>179</v>
      </c>
      <c r="W10" s="1" t="s">
        <v>181</v>
      </c>
      <c r="X10" s="1" t="s">
        <v>183</v>
      </c>
      <c r="Y10" s="1" t="s">
        <v>185</v>
      </c>
      <c r="Z10" s="1" t="s">
        <v>187</v>
      </c>
      <c r="AA10" s="1" t="s">
        <v>189</v>
      </c>
      <c r="AB10" s="1" t="s">
        <v>191</v>
      </c>
      <c r="AC10" s="1" t="s">
        <v>193</v>
      </c>
      <c r="AD10" s="1" t="s">
        <v>195</v>
      </c>
      <c r="AE10" s="1" t="s">
        <v>197</v>
      </c>
      <c r="AF10" s="1" t="s">
        <v>199</v>
      </c>
      <c r="AG10" s="1" t="s">
        <v>201</v>
      </c>
      <c r="AH10" s="1" t="s">
        <v>203</v>
      </c>
      <c r="AI10" s="1" t="s">
        <v>205</v>
      </c>
      <c r="AJ10" s="1" t="s">
        <v>207</v>
      </c>
      <c r="AK10" s="1" t="s">
        <v>209</v>
      </c>
      <c r="AL10" s="1" t="s">
        <v>211</v>
      </c>
      <c r="AM10" s="1" t="s">
        <v>213</v>
      </c>
      <c r="AN10" s="1" t="s">
        <v>215</v>
      </c>
      <c r="AO10" s="1" t="s">
        <v>217</v>
      </c>
      <c r="AP10" s="1" t="s">
        <v>219</v>
      </c>
      <c r="AQ10" s="1" t="s">
        <v>221</v>
      </c>
      <c r="AR10" s="1" t="s">
        <v>223</v>
      </c>
      <c r="AS10" s="1" t="s">
        <v>149</v>
      </c>
      <c r="AT10" s="1" t="s">
        <v>149</v>
      </c>
      <c r="AU10" s="1" t="s">
        <v>225</v>
      </c>
      <c r="AV10" s="1" t="s">
        <v>227</v>
      </c>
      <c r="AW10" s="1" t="s">
        <v>149</v>
      </c>
    </row>
    <row r="11" spans="1:64" ht="13.5" x14ac:dyDescent="0.15">
      <c r="B11" s="85">
        <v>41</v>
      </c>
      <c r="C11" s="1" t="s">
        <v>234</v>
      </c>
      <c r="D11" s="1" t="s">
        <v>149</v>
      </c>
      <c r="E11" s="1" t="s">
        <v>237</v>
      </c>
      <c r="F11" s="1" t="s">
        <v>239</v>
      </c>
      <c r="G11" s="1" t="s">
        <v>149</v>
      </c>
      <c r="H11" s="1" t="s">
        <v>149</v>
      </c>
      <c r="I11" s="1" t="s">
        <v>241</v>
      </c>
      <c r="J11" s="1" t="s">
        <v>149</v>
      </c>
      <c r="K11" s="1" t="s">
        <v>243</v>
      </c>
      <c r="L11" s="1" t="s">
        <v>245</v>
      </c>
      <c r="M11" s="1" t="s">
        <v>247</v>
      </c>
      <c r="N11" s="1" t="s">
        <v>249</v>
      </c>
      <c r="O11" s="1" t="s">
        <v>251</v>
      </c>
      <c r="P11" s="1" t="s">
        <v>253</v>
      </c>
      <c r="Q11" s="1" t="s">
        <v>255</v>
      </c>
      <c r="R11" s="1" t="s">
        <v>257</v>
      </c>
      <c r="S11" s="1" t="s">
        <v>259</v>
      </c>
      <c r="T11" s="1" t="s">
        <v>261</v>
      </c>
      <c r="U11" s="1" t="s">
        <v>263</v>
      </c>
      <c r="V11" s="1" t="s">
        <v>265</v>
      </c>
      <c r="W11" s="1" t="s">
        <v>267</v>
      </c>
      <c r="X11" s="1" t="s">
        <v>269</v>
      </c>
      <c r="Y11" s="1" t="s">
        <v>271</v>
      </c>
      <c r="Z11" s="1" t="s">
        <v>273</v>
      </c>
      <c r="AA11" s="1" t="s">
        <v>275</v>
      </c>
      <c r="AB11" s="1" t="s">
        <v>277</v>
      </c>
      <c r="AC11" s="1" t="s">
        <v>279</v>
      </c>
      <c r="AD11" s="1" t="s">
        <v>281</v>
      </c>
      <c r="AE11" s="1" t="s">
        <v>283</v>
      </c>
      <c r="AF11" s="1" t="s">
        <v>285</v>
      </c>
      <c r="AG11" s="1" t="s">
        <v>287</v>
      </c>
      <c r="AH11" s="1" t="s">
        <v>289</v>
      </c>
      <c r="AI11" s="1" t="s">
        <v>291</v>
      </c>
      <c r="AJ11" s="1" t="s">
        <v>293</v>
      </c>
      <c r="AK11" s="1" t="s">
        <v>295</v>
      </c>
      <c r="AL11" s="1" t="s">
        <v>297</v>
      </c>
      <c r="AM11" s="1" t="s">
        <v>299</v>
      </c>
      <c r="AN11" s="1" t="s">
        <v>301</v>
      </c>
      <c r="AO11" s="1" t="s">
        <v>303</v>
      </c>
      <c r="AP11" s="1" t="s">
        <v>305</v>
      </c>
      <c r="AQ11" s="1" t="s">
        <v>307</v>
      </c>
      <c r="AR11" s="1" t="s">
        <v>309</v>
      </c>
      <c r="AS11" s="1" t="s">
        <v>149</v>
      </c>
      <c r="AT11" s="1" t="s">
        <v>149</v>
      </c>
      <c r="AU11" s="1" t="s">
        <v>311</v>
      </c>
      <c r="AV11" s="1" t="s">
        <v>313</v>
      </c>
      <c r="AW11" s="1" t="s">
        <v>149</v>
      </c>
    </row>
    <row r="12" spans="1:64" ht="13.5" x14ac:dyDescent="0.15">
      <c r="B12" s="85">
        <v>42</v>
      </c>
      <c r="C12" s="1" t="s">
        <v>320</v>
      </c>
      <c r="D12" s="1" t="s">
        <v>149</v>
      </c>
      <c r="E12" s="1" t="s">
        <v>323</v>
      </c>
      <c r="F12" s="1" t="s">
        <v>325</v>
      </c>
      <c r="G12" s="1" t="s">
        <v>149</v>
      </c>
      <c r="H12" s="1" t="s">
        <v>149</v>
      </c>
      <c r="I12" s="1" t="s">
        <v>327</v>
      </c>
      <c r="J12" s="1" t="s">
        <v>149</v>
      </c>
      <c r="K12" s="1" t="s">
        <v>7586</v>
      </c>
      <c r="L12" s="1" t="s">
        <v>330</v>
      </c>
      <c r="M12" s="1" t="s">
        <v>332</v>
      </c>
      <c r="N12" s="1" t="s">
        <v>334</v>
      </c>
      <c r="O12" s="1" t="s">
        <v>336</v>
      </c>
      <c r="P12" s="1" t="s">
        <v>338</v>
      </c>
      <c r="Q12" s="1" t="s">
        <v>340</v>
      </c>
      <c r="R12" s="1" t="s">
        <v>342</v>
      </c>
      <c r="S12" s="1" t="s">
        <v>344</v>
      </c>
      <c r="T12" s="1" t="s">
        <v>346</v>
      </c>
      <c r="U12" s="1" t="s">
        <v>348</v>
      </c>
      <c r="V12" s="1" t="s">
        <v>350</v>
      </c>
      <c r="W12" s="1" t="s">
        <v>352</v>
      </c>
      <c r="X12" s="1" t="s">
        <v>354</v>
      </c>
      <c r="Y12" s="1" t="s">
        <v>356</v>
      </c>
      <c r="Z12" s="1" t="s">
        <v>358</v>
      </c>
      <c r="AA12" s="1" t="s">
        <v>360</v>
      </c>
      <c r="AB12" s="1" t="s">
        <v>362</v>
      </c>
      <c r="AC12" s="1" t="s">
        <v>364</v>
      </c>
      <c r="AD12" s="1" t="s">
        <v>366</v>
      </c>
      <c r="AE12" s="1" t="s">
        <v>368</v>
      </c>
      <c r="AF12" s="1" t="s">
        <v>370</v>
      </c>
      <c r="AG12" s="1" t="s">
        <v>372</v>
      </c>
      <c r="AH12" s="1" t="s">
        <v>374</v>
      </c>
      <c r="AI12" s="1" t="s">
        <v>376</v>
      </c>
      <c r="AJ12" s="1" t="s">
        <v>378</v>
      </c>
      <c r="AK12" s="1" t="s">
        <v>380</v>
      </c>
      <c r="AL12" s="1" t="s">
        <v>382</v>
      </c>
      <c r="AM12" s="1" t="s">
        <v>384</v>
      </c>
      <c r="AN12" s="1" t="s">
        <v>386</v>
      </c>
      <c r="AO12" s="1" t="s">
        <v>388</v>
      </c>
      <c r="AP12" s="1" t="s">
        <v>390</v>
      </c>
      <c r="AQ12" s="1" t="s">
        <v>392</v>
      </c>
      <c r="AR12" s="1" t="s">
        <v>394</v>
      </c>
      <c r="AS12" s="1" t="s">
        <v>149</v>
      </c>
      <c r="AT12" s="1" t="s">
        <v>149</v>
      </c>
      <c r="AU12" s="1" t="s">
        <v>396</v>
      </c>
      <c r="AV12" s="1" t="s">
        <v>398</v>
      </c>
      <c r="AW12" s="1" t="s">
        <v>149</v>
      </c>
    </row>
    <row r="13" spans="1:64" ht="13.5" x14ac:dyDescent="0.15">
      <c r="B13" s="85">
        <v>43</v>
      </c>
      <c r="C13" s="1" t="s">
        <v>405</v>
      </c>
      <c r="D13" s="1" t="s">
        <v>149</v>
      </c>
      <c r="E13" s="1" t="s">
        <v>408</v>
      </c>
      <c r="F13" s="1" t="s">
        <v>410</v>
      </c>
      <c r="G13" s="1" t="s">
        <v>149</v>
      </c>
      <c r="H13" s="1" t="s">
        <v>149</v>
      </c>
      <c r="I13" s="1" t="s">
        <v>412</v>
      </c>
      <c r="J13" s="1" t="s">
        <v>149</v>
      </c>
      <c r="K13" s="1" t="s">
        <v>414</v>
      </c>
      <c r="L13" s="1" t="s">
        <v>416</v>
      </c>
      <c r="M13" s="1" t="s">
        <v>418</v>
      </c>
      <c r="N13" s="1" t="s">
        <v>420</v>
      </c>
      <c r="O13" s="1" t="s">
        <v>422</v>
      </c>
      <c r="P13" s="1" t="s">
        <v>424</v>
      </c>
      <c r="Q13" s="1" t="s">
        <v>426</v>
      </c>
      <c r="R13" s="1" t="s">
        <v>428</v>
      </c>
      <c r="S13" s="1" t="s">
        <v>430</v>
      </c>
      <c r="T13" s="1" t="s">
        <v>432</v>
      </c>
      <c r="U13" s="1" t="s">
        <v>434</v>
      </c>
      <c r="V13" s="1" t="s">
        <v>436</v>
      </c>
      <c r="W13" s="1" t="s">
        <v>438</v>
      </c>
      <c r="X13" s="1" t="s">
        <v>440</v>
      </c>
      <c r="Y13" s="1" t="s">
        <v>442</v>
      </c>
      <c r="Z13" s="1" t="s">
        <v>444</v>
      </c>
      <c r="AA13" s="1" t="s">
        <v>446</v>
      </c>
      <c r="AB13" s="1" t="s">
        <v>448</v>
      </c>
      <c r="AC13" s="1" t="s">
        <v>450</v>
      </c>
      <c r="AD13" s="1" t="s">
        <v>452</v>
      </c>
      <c r="AE13" s="1" t="s">
        <v>454</v>
      </c>
      <c r="AF13" s="1" t="s">
        <v>456</v>
      </c>
      <c r="AG13" s="1" t="s">
        <v>458</v>
      </c>
      <c r="AH13" s="1" t="s">
        <v>460</v>
      </c>
      <c r="AI13" s="1" t="s">
        <v>462</v>
      </c>
      <c r="AJ13" s="1" t="s">
        <v>464</v>
      </c>
      <c r="AK13" s="1" t="s">
        <v>466</v>
      </c>
      <c r="AL13" s="1" t="s">
        <v>468</v>
      </c>
      <c r="AM13" s="1" t="s">
        <v>470</v>
      </c>
      <c r="AN13" s="1" t="s">
        <v>472</v>
      </c>
      <c r="AO13" s="1" t="s">
        <v>474</v>
      </c>
      <c r="AP13" s="1" t="s">
        <v>476</v>
      </c>
      <c r="AQ13" s="1" t="s">
        <v>478</v>
      </c>
      <c r="AR13" s="1" t="s">
        <v>480</v>
      </c>
      <c r="AS13" s="1" t="s">
        <v>149</v>
      </c>
      <c r="AT13" s="1" t="s">
        <v>149</v>
      </c>
      <c r="AU13" s="1" t="s">
        <v>482</v>
      </c>
      <c r="AV13" s="1" t="s">
        <v>484</v>
      </c>
      <c r="AW13" s="1" t="s">
        <v>149</v>
      </c>
    </row>
    <row r="14" spans="1:64" ht="13.5" x14ac:dyDescent="0.15">
      <c r="B14" s="85">
        <v>44</v>
      </c>
      <c r="C14" s="1" t="s">
        <v>491</v>
      </c>
      <c r="D14" s="1" t="s">
        <v>149</v>
      </c>
      <c r="E14" s="1" t="s">
        <v>494</v>
      </c>
      <c r="F14" s="1" t="s">
        <v>496</v>
      </c>
      <c r="G14" s="1" t="s">
        <v>149</v>
      </c>
      <c r="H14" s="1" t="s">
        <v>149</v>
      </c>
      <c r="I14" s="1" t="s">
        <v>498</v>
      </c>
      <c r="J14" s="1" t="s">
        <v>149</v>
      </c>
      <c r="K14" s="1" t="s">
        <v>500</v>
      </c>
      <c r="L14" s="1" t="s">
        <v>502</v>
      </c>
      <c r="M14" s="1" t="s">
        <v>504</v>
      </c>
      <c r="N14" s="1" t="s">
        <v>506</v>
      </c>
      <c r="O14" s="1" t="s">
        <v>508</v>
      </c>
      <c r="P14" s="1" t="s">
        <v>510</v>
      </c>
      <c r="Q14" s="1" t="s">
        <v>512</v>
      </c>
      <c r="R14" s="1" t="s">
        <v>514</v>
      </c>
      <c r="S14" s="1" t="s">
        <v>516</v>
      </c>
      <c r="T14" s="1" t="s">
        <v>518</v>
      </c>
      <c r="U14" s="1" t="s">
        <v>520</v>
      </c>
      <c r="V14" s="1" t="s">
        <v>522</v>
      </c>
      <c r="W14" s="1" t="s">
        <v>524</v>
      </c>
      <c r="X14" s="1" t="s">
        <v>526</v>
      </c>
      <c r="Y14" s="1" t="s">
        <v>528</v>
      </c>
      <c r="Z14" s="1" t="s">
        <v>530</v>
      </c>
      <c r="AA14" s="1" t="s">
        <v>532</v>
      </c>
      <c r="AB14" s="1" t="s">
        <v>534</v>
      </c>
      <c r="AC14" s="1" t="s">
        <v>536</v>
      </c>
      <c r="AD14" s="1" t="s">
        <v>538</v>
      </c>
      <c r="AE14" s="1" t="s">
        <v>540</v>
      </c>
      <c r="AF14" s="1" t="s">
        <v>542</v>
      </c>
      <c r="AG14" s="1" t="s">
        <v>544</v>
      </c>
      <c r="AH14" s="1" t="s">
        <v>546</v>
      </c>
      <c r="AI14" s="1" t="s">
        <v>548</v>
      </c>
      <c r="AJ14" s="1" t="s">
        <v>550</v>
      </c>
      <c r="AK14" s="1" t="s">
        <v>552</v>
      </c>
      <c r="AL14" s="1" t="s">
        <v>554</v>
      </c>
      <c r="AM14" s="1" t="s">
        <v>556</v>
      </c>
      <c r="AN14" s="1" t="s">
        <v>558</v>
      </c>
      <c r="AO14" s="1" t="s">
        <v>560</v>
      </c>
      <c r="AP14" s="1" t="s">
        <v>562</v>
      </c>
      <c r="AQ14" s="1" t="s">
        <v>564</v>
      </c>
      <c r="AR14" s="1" t="s">
        <v>566</v>
      </c>
      <c r="AS14" s="1" t="s">
        <v>149</v>
      </c>
      <c r="AT14" s="1" t="s">
        <v>149</v>
      </c>
      <c r="AU14" s="1" t="s">
        <v>568</v>
      </c>
      <c r="AV14" s="1" t="s">
        <v>570</v>
      </c>
      <c r="AW14" s="1" t="s">
        <v>149</v>
      </c>
    </row>
    <row r="15" spans="1:64" ht="13.5" x14ac:dyDescent="0.15">
      <c r="B15" s="85">
        <v>45</v>
      </c>
      <c r="C15" s="1" t="s">
        <v>149</v>
      </c>
      <c r="D15" s="1" t="s">
        <v>149</v>
      </c>
      <c r="E15" s="1" t="s">
        <v>579</v>
      </c>
      <c r="F15" s="1" t="s">
        <v>581</v>
      </c>
      <c r="G15" s="1" t="s">
        <v>149</v>
      </c>
      <c r="H15" s="1" t="s">
        <v>149</v>
      </c>
      <c r="I15" s="1" t="s">
        <v>583</v>
      </c>
      <c r="J15" s="1" t="s">
        <v>149</v>
      </c>
      <c r="K15" s="1" t="s">
        <v>585</v>
      </c>
      <c r="L15" s="1" t="s">
        <v>587</v>
      </c>
      <c r="M15" s="1" t="s">
        <v>589</v>
      </c>
      <c r="N15" s="1" t="s">
        <v>591</v>
      </c>
      <c r="O15" s="1" t="s">
        <v>593</v>
      </c>
      <c r="P15" s="1" t="s">
        <v>595</v>
      </c>
      <c r="Q15" s="1" t="s">
        <v>597</v>
      </c>
      <c r="R15" s="1" t="s">
        <v>599</v>
      </c>
      <c r="S15" s="1" t="s">
        <v>601</v>
      </c>
      <c r="T15" s="1" t="s">
        <v>603</v>
      </c>
      <c r="U15" s="1" t="s">
        <v>605</v>
      </c>
      <c r="V15" s="1" t="s">
        <v>607</v>
      </c>
      <c r="W15" s="1" t="s">
        <v>609</v>
      </c>
      <c r="X15" s="1" t="s">
        <v>611</v>
      </c>
      <c r="Y15" s="1" t="s">
        <v>613</v>
      </c>
      <c r="Z15" s="1" t="s">
        <v>615</v>
      </c>
      <c r="AA15" s="1" t="s">
        <v>617</v>
      </c>
      <c r="AB15" s="1" t="s">
        <v>619</v>
      </c>
      <c r="AC15" s="1" t="s">
        <v>621</v>
      </c>
      <c r="AD15" s="1" t="s">
        <v>623</v>
      </c>
      <c r="AE15" s="1" t="s">
        <v>625</v>
      </c>
      <c r="AF15" s="1" t="s">
        <v>627</v>
      </c>
      <c r="AG15" s="1" t="s">
        <v>629</v>
      </c>
      <c r="AH15" s="1" t="s">
        <v>631</v>
      </c>
      <c r="AI15" s="1" t="s">
        <v>633</v>
      </c>
      <c r="AJ15" s="1" t="s">
        <v>635</v>
      </c>
      <c r="AK15" s="1" t="s">
        <v>637</v>
      </c>
      <c r="AL15" s="1" t="s">
        <v>639</v>
      </c>
      <c r="AM15" s="1" t="s">
        <v>641</v>
      </c>
      <c r="AN15" s="1" t="s">
        <v>643</v>
      </c>
      <c r="AO15" s="1" t="s">
        <v>645</v>
      </c>
      <c r="AP15" s="1" t="s">
        <v>647</v>
      </c>
      <c r="AQ15" s="1" t="s">
        <v>649</v>
      </c>
      <c r="AR15" s="1" t="s">
        <v>651</v>
      </c>
      <c r="AS15" s="1" t="s">
        <v>149</v>
      </c>
      <c r="AT15" s="1" t="s">
        <v>149</v>
      </c>
      <c r="AU15" s="1" t="s">
        <v>653</v>
      </c>
      <c r="AV15" s="1" t="s">
        <v>655</v>
      </c>
      <c r="AW15" s="1" t="s">
        <v>149</v>
      </c>
    </row>
    <row r="16" spans="1:64" ht="13.5" x14ac:dyDescent="0.15">
      <c r="B16" s="85">
        <v>46</v>
      </c>
      <c r="C16" s="1" t="s">
        <v>662</v>
      </c>
      <c r="D16" s="1" t="s">
        <v>149</v>
      </c>
      <c r="E16" s="1" t="s">
        <v>665</v>
      </c>
      <c r="F16" s="1" t="s">
        <v>667</v>
      </c>
      <c r="G16" s="1" t="s">
        <v>149</v>
      </c>
      <c r="H16" s="1" t="s">
        <v>149</v>
      </c>
      <c r="I16" s="1" t="s">
        <v>669</v>
      </c>
      <c r="J16" s="1" t="s">
        <v>149</v>
      </c>
      <c r="K16" s="1" t="s">
        <v>671</v>
      </c>
      <c r="L16" s="1" t="s">
        <v>673</v>
      </c>
      <c r="M16" s="1" t="s">
        <v>675</v>
      </c>
      <c r="N16" s="1" t="s">
        <v>677</v>
      </c>
      <c r="O16" s="1" t="s">
        <v>679</v>
      </c>
      <c r="P16" s="1" t="s">
        <v>681</v>
      </c>
      <c r="Q16" s="1" t="s">
        <v>683</v>
      </c>
      <c r="R16" s="1" t="s">
        <v>685</v>
      </c>
      <c r="S16" s="1" t="s">
        <v>687</v>
      </c>
      <c r="T16" s="1" t="s">
        <v>689</v>
      </c>
      <c r="U16" s="1" t="s">
        <v>691</v>
      </c>
      <c r="V16" s="1" t="s">
        <v>693</v>
      </c>
      <c r="W16" s="1" t="s">
        <v>695</v>
      </c>
      <c r="X16" s="1" t="s">
        <v>697</v>
      </c>
      <c r="Y16" s="1" t="s">
        <v>699</v>
      </c>
      <c r="Z16" s="1" t="s">
        <v>701</v>
      </c>
      <c r="AA16" s="1" t="s">
        <v>703</v>
      </c>
      <c r="AB16" s="1" t="s">
        <v>705</v>
      </c>
      <c r="AC16" s="1" t="s">
        <v>707</v>
      </c>
      <c r="AD16" s="1" t="s">
        <v>709</v>
      </c>
      <c r="AE16" s="1" t="s">
        <v>711</v>
      </c>
      <c r="AF16" s="1" t="s">
        <v>713</v>
      </c>
      <c r="AG16" s="1" t="s">
        <v>715</v>
      </c>
      <c r="AH16" s="1" t="s">
        <v>717</v>
      </c>
      <c r="AI16" s="1" t="s">
        <v>719</v>
      </c>
      <c r="AJ16" s="1" t="s">
        <v>721</v>
      </c>
      <c r="AK16" s="1" t="s">
        <v>723</v>
      </c>
      <c r="AL16" s="1" t="s">
        <v>725</v>
      </c>
      <c r="AM16" s="1" t="s">
        <v>727</v>
      </c>
      <c r="AN16" s="1" t="s">
        <v>729</v>
      </c>
      <c r="AO16" s="1" t="s">
        <v>731</v>
      </c>
      <c r="AP16" s="1" t="s">
        <v>733</v>
      </c>
      <c r="AQ16" s="1" t="s">
        <v>735</v>
      </c>
      <c r="AR16" s="1" t="s">
        <v>737</v>
      </c>
      <c r="AS16" s="1" t="s">
        <v>149</v>
      </c>
      <c r="AT16" s="1" t="s">
        <v>149</v>
      </c>
      <c r="AU16" s="1" t="s">
        <v>738</v>
      </c>
      <c r="AV16" s="1" t="s">
        <v>740</v>
      </c>
      <c r="AW16" s="1" t="s">
        <v>149</v>
      </c>
    </row>
    <row r="17" spans="2:49" ht="13.5" x14ac:dyDescent="0.15">
      <c r="B17" s="85">
        <v>47</v>
      </c>
      <c r="C17" s="1" t="s">
        <v>747</v>
      </c>
      <c r="D17" s="1" t="s">
        <v>149</v>
      </c>
      <c r="E17" s="1" t="s">
        <v>750</v>
      </c>
      <c r="F17" s="1" t="s">
        <v>752</v>
      </c>
      <c r="G17" s="1" t="s">
        <v>149</v>
      </c>
      <c r="H17" s="1" t="s">
        <v>149</v>
      </c>
      <c r="I17" s="1" t="s">
        <v>754</v>
      </c>
      <c r="J17" s="1" t="s">
        <v>149</v>
      </c>
      <c r="K17" s="1" t="s">
        <v>756</v>
      </c>
      <c r="L17" s="1" t="s">
        <v>758</v>
      </c>
      <c r="M17" s="1" t="s">
        <v>760</v>
      </c>
      <c r="N17" s="1" t="s">
        <v>762</v>
      </c>
      <c r="O17" s="1" t="s">
        <v>764</v>
      </c>
      <c r="P17" s="1" t="s">
        <v>766</v>
      </c>
      <c r="Q17" s="1" t="s">
        <v>768</v>
      </c>
      <c r="R17" s="1" t="s">
        <v>770</v>
      </c>
      <c r="S17" s="1" t="s">
        <v>772</v>
      </c>
      <c r="T17" s="1" t="s">
        <v>774</v>
      </c>
      <c r="U17" s="1" t="s">
        <v>776</v>
      </c>
      <c r="V17" s="1" t="s">
        <v>778</v>
      </c>
      <c r="W17" s="1" t="s">
        <v>780</v>
      </c>
      <c r="X17" s="1" t="s">
        <v>782</v>
      </c>
      <c r="Y17" s="1" t="s">
        <v>784</v>
      </c>
      <c r="Z17" s="1" t="s">
        <v>786</v>
      </c>
      <c r="AA17" s="1" t="s">
        <v>788</v>
      </c>
      <c r="AB17" s="1" t="s">
        <v>790</v>
      </c>
      <c r="AC17" s="1" t="s">
        <v>792</v>
      </c>
      <c r="AD17" s="1" t="s">
        <v>794</v>
      </c>
      <c r="AE17" s="1" t="s">
        <v>796</v>
      </c>
      <c r="AF17" s="1" t="s">
        <v>798</v>
      </c>
      <c r="AG17" s="1" t="s">
        <v>800</v>
      </c>
      <c r="AH17" s="1" t="s">
        <v>802</v>
      </c>
      <c r="AI17" s="1" t="s">
        <v>804</v>
      </c>
      <c r="AJ17" s="1" t="s">
        <v>806</v>
      </c>
      <c r="AK17" s="1" t="s">
        <v>808</v>
      </c>
      <c r="AL17" s="1" t="s">
        <v>810</v>
      </c>
      <c r="AM17" s="1" t="s">
        <v>812</v>
      </c>
      <c r="AN17" s="1" t="s">
        <v>814</v>
      </c>
      <c r="AO17" s="1" t="s">
        <v>816</v>
      </c>
      <c r="AP17" s="1" t="s">
        <v>818</v>
      </c>
      <c r="AQ17" s="1" t="s">
        <v>820</v>
      </c>
      <c r="AR17" s="1" t="s">
        <v>822</v>
      </c>
      <c r="AS17" s="1" t="s">
        <v>149</v>
      </c>
      <c r="AT17" s="1" t="s">
        <v>149</v>
      </c>
      <c r="AU17" s="1" t="s">
        <v>823</v>
      </c>
      <c r="AV17" s="1" t="s">
        <v>825</v>
      </c>
      <c r="AW17" s="1" t="s">
        <v>149</v>
      </c>
    </row>
    <row r="18" spans="2:49" ht="13.5" x14ac:dyDescent="0.15">
      <c r="B18" s="85">
        <v>48</v>
      </c>
      <c r="C18" s="1" t="s">
        <v>832</v>
      </c>
      <c r="D18" s="1" t="s">
        <v>149</v>
      </c>
      <c r="E18" s="1" t="s">
        <v>835</v>
      </c>
      <c r="F18" s="1" t="s">
        <v>837</v>
      </c>
      <c r="G18" s="1" t="s">
        <v>149</v>
      </c>
      <c r="H18" s="1" t="s">
        <v>149</v>
      </c>
      <c r="I18" s="1" t="s">
        <v>839</v>
      </c>
      <c r="J18" s="1" t="s">
        <v>149</v>
      </c>
      <c r="K18" s="1" t="s">
        <v>841</v>
      </c>
      <c r="L18" s="1" t="s">
        <v>843</v>
      </c>
      <c r="M18" s="1" t="s">
        <v>845</v>
      </c>
      <c r="N18" s="1" t="s">
        <v>847</v>
      </c>
      <c r="O18" s="1" t="s">
        <v>849</v>
      </c>
      <c r="P18" s="1" t="s">
        <v>851</v>
      </c>
      <c r="Q18" s="1" t="s">
        <v>853</v>
      </c>
      <c r="R18" s="1" t="s">
        <v>855</v>
      </c>
      <c r="S18" s="1" t="s">
        <v>857</v>
      </c>
      <c r="T18" s="1" t="s">
        <v>859</v>
      </c>
      <c r="U18" s="1" t="s">
        <v>861</v>
      </c>
      <c r="V18" s="1" t="s">
        <v>863</v>
      </c>
      <c r="W18" s="1" t="s">
        <v>865</v>
      </c>
      <c r="X18" s="1" t="s">
        <v>867</v>
      </c>
      <c r="Y18" s="1" t="s">
        <v>869</v>
      </c>
      <c r="Z18" s="1" t="s">
        <v>871</v>
      </c>
      <c r="AA18" s="1" t="s">
        <v>873</v>
      </c>
      <c r="AB18" s="1" t="s">
        <v>875</v>
      </c>
      <c r="AC18" s="1" t="s">
        <v>877</v>
      </c>
      <c r="AD18" s="1" t="s">
        <v>879</v>
      </c>
      <c r="AE18" s="1" t="s">
        <v>881</v>
      </c>
      <c r="AF18" s="1" t="s">
        <v>883</v>
      </c>
      <c r="AG18" s="1" t="s">
        <v>885</v>
      </c>
      <c r="AH18" s="1" t="s">
        <v>887</v>
      </c>
      <c r="AI18" s="1" t="s">
        <v>889</v>
      </c>
      <c r="AJ18" s="1" t="s">
        <v>891</v>
      </c>
      <c r="AK18" s="1" t="s">
        <v>893</v>
      </c>
      <c r="AL18" s="1" t="s">
        <v>895</v>
      </c>
      <c r="AM18" s="1" t="s">
        <v>897</v>
      </c>
      <c r="AN18" s="1" t="s">
        <v>899</v>
      </c>
      <c r="AO18" s="1" t="s">
        <v>901</v>
      </c>
      <c r="AP18" s="1" t="s">
        <v>903</v>
      </c>
      <c r="AQ18" s="1" t="s">
        <v>905</v>
      </c>
      <c r="AR18" s="1" t="s">
        <v>907</v>
      </c>
      <c r="AS18" s="1" t="s">
        <v>149</v>
      </c>
      <c r="AT18" s="1" t="s">
        <v>149</v>
      </c>
      <c r="AU18" s="1" t="s">
        <v>908</v>
      </c>
      <c r="AV18" s="1" t="s">
        <v>910</v>
      </c>
      <c r="AW18" s="1" t="s">
        <v>149</v>
      </c>
    </row>
    <row r="19" spans="2:49" ht="13.5" x14ac:dyDescent="0.15">
      <c r="B19" s="85">
        <v>49</v>
      </c>
      <c r="C19" s="1" t="s">
        <v>917</v>
      </c>
      <c r="D19" s="1" t="s">
        <v>149</v>
      </c>
      <c r="E19" s="1" t="s">
        <v>920</v>
      </c>
      <c r="F19" s="1" t="s">
        <v>922</v>
      </c>
      <c r="G19" s="1" t="s">
        <v>149</v>
      </c>
      <c r="H19" s="1" t="s">
        <v>149</v>
      </c>
      <c r="I19" s="1" t="s">
        <v>924</v>
      </c>
      <c r="J19" s="1" t="s">
        <v>149</v>
      </c>
      <c r="K19" s="1" t="s">
        <v>926</v>
      </c>
      <c r="L19" s="1" t="s">
        <v>928</v>
      </c>
      <c r="M19" s="1" t="s">
        <v>930</v>
      </c>
      <c r="N19" s="1" t="s">
        <v>932</v>
      </c>
      <c r="O19" s="1" t="s">
        <v>934</v>
      </c>
      <c r="P19" s="1" t="s">
        <v>936</v>
      </c>
      <c r="Q19" s="1" t="s">
        <v>938</v>
      </c>
      <c r="R19" s="1" t="s">
        <v>940</v>
      </c>
      <c r="S19" s="1" t="s">
        <v>942</v>
      </c>
      <c r="T19" s="1" t="s">
        <v>944</v>
      </c>
      <c r="U19" s="1" t="s">
        <v>946</v>
      </c>
      <c r="V19" s="1" t="s">
        <v>948</v>
      </c>
      <c r="W19" s="1" t="s">
        <v>950</v>
      </c>
      <c r="X19" s="1" t="s">
        <v>952</v>
      </c>
      <c r="Y19" s="1" t="s">
        <v>954</v>
      </c>
      <c r="Z19" s="1" t="s">
        <v>956</v>
      </c>
      <c r="AA19" s="1" t="s">
        <v>958</v>
      </c>
      <c r="AB19" s="1" t="s">
        <v>960</v>
      </c>
      <c r="AC19" s="1" t="s">
        <v>962</v>
      </c>
      <c r="AD19" s="1" t="s">
        <v>964</v>
      </c>
      <c r="AE19" s="1" t="s">
        <v>966</v>
      </c>
      <c r="AF19" s="1" t="s">
        <v>968</v>
      </c>
      <c r="AG19" s="1" t="s">
        <v>970</v>
      </c>
      <c r="AH19" s="1" t="s">
        <v>972</v>
      </c>
      <c r="AI19" s="1" t="s">
        <v>974</v>
      </c>
      <c r="AJ19" s="1" t="s">
        <v>976</v>
      </c>
      <c r="AK19" s="1" t="s">
        <v>978</v>
      </c>
      <c r="AL19" s="1" t="s">
        <v>980</v>
      </c>
      <c r="AM19" s="1" t="s">
        <v>982</v>
      </c>
      <c r="AN19" s="1" t="s">
        <v>984</v>
      </c>
      <c r="AO19" s="1" t="s">
        <v>986</v>
      </c>
      <c r="AP19" s="1" t="s">
        <v>988</v>
      </c>
      <c r="AQ19" s="1" t="s">
        <v>990</v>
      </c>
      <c r="AR19" s="1" t="s">
        <v>992</v>
      </c>
      <c r="AS19" s="1" t="s">
        <v>149</v>
      </c>
      <c r="AT19" s="1" t="s">
        <v>149</v>
      </c>
      <c r="AU19" s="1" t="s">
        <v>993</v>
      </c>
      <c r="AV19" s="1" t="s">
        <v>995</v>
      </c>
      <c r="AW19" s="1" t="s">
        <v>149</v>
      </c>
    </row>
    <row r="20" spans="2:49" ht="13.5" x14ac:dyDescent="0.15">
      <c r="B20" s="85" t="s">
        <v>7458</v>
      </c>
      <c r="C20" s="1" t="s">
        <v>1002</v>
      </c>
      <c r="D20" s="1" t="s">
        <v>149</v>
      </c>
      <c r="E20" s="1" t="s">
        <v>1005</v>
      </c>
      <c r="F20" s="1" t="s">
        <v>1007</v>
      </c>
      <c r="G20" s="1" t="s">
        <v>149</v>
      </c>
      <c r="H20" s="1" t="s">
        <v>149</v>
      </c>
      <c r="I20" s="1" t="s">
        <v>1009</v>
      </c>
      <c r="J20" s="1" t="s">
        <v>149</v>
      </c>
      <c r="K20" s="1" t="s">
        <v>1011</v>
      </c>
      <c r="L20" s="1" t="s">
        <v>1013</v>
      </c>
      <c r="M20" s="1" t="s">
        <v>1015</v>
      </c>
      <c r="N20" s="1" t="s">
        <v>1017</v>
      </c>
      <c r="O20" s="1" t="s">
        <v>1019</v>
      </c>
      <c r="P20" s="1" t="s">
        <v>1021</v>
      </c>
      <c r="Q20" s="1" t="s">
        <v>1023</v>
      </c>
      <c r="R20" s="1" t="s">
        <v>1025</v>
      </c>
      <c r="S20" s="1" t="s">
        <v>1027</v>
      </c>
      <c r="T20" s="1" t="s">
        <v>1029</v>
      </c>
      <c r="U20" s="1" t="s">
        <v>1031</v>
      </c>
      <c r="V20" s="1" t="s">
        <v>1033</v>
      </c>
      <c r="W20" s="1" t="s">
        <v>1035</v>
      </c>
      <c r="X20" s="1" t="s">
        <v>1037</v>
      </c>
      <c r="Y20" s="1" t="s">
        <v>1039</v>
      </c>
      <c r="Z20" s="1" t="s">
        <v>1041</v>
      </c>
      <c r="AA20" s="1" t="s">
        <v>1043</v>
      </c>
      <c r="AB20" s="1" t="s">
        <v>1045</v>
      </c>
      <c r="AC20" s="1" t="s">
        <v>1047</v>
      </c>
      <c r="AD20" s="1" t="s">
        <v>1049</v>
      </c>
      <c r="AE20" s="1" t="s">
        <v>1051</v>
      </c>
      <c r="AF20" s="1" t="s">
        <v>1053</v>
      </c>
      <c r="AG20" s="1" t="s">
        <v>1055</v>
      </c>
      <c r="AH20" s="1" t="s">
        <v>1057</v>
      </c>
      <c r="AI20" s="1" t="s">
        <v>1059</v>
      </c>
      <c r="AJ20" s="1" t="s">
        <v>1061</v>
      </c>
      <c r="AK20" s="1" t="s">
        <v>1063</v>
      </c>
      <c r="AL20" s="1" t="s">
        <v>1065</v>
      </c>
      <c r="AM20" s="1" t="s">
        <v>1067</v>
      </c>
      <c r="AN20" s="1" t="s">
        <v>1069</v>
      </c>
      <c r="AO20" s="1" t="s">
        <v>1071</v>
      </c>
      <c r="AP20" s="1" t="s">
        <v>1073</v>
      </c>
      <c r="AQ20" s="1" t="s">
        <v>1075</v>
      </c>
      <c r="AR20" s="1" t="s">
        <v>1077</v>
      </c>
      <c r="AS20" s="1" t="s">
        <v>149</v>
      </c>
      <c r="AT20" s="1" t="s">
        <v>149</v>
      </c>
      <c r="AU20" s="1" t="s">
        <v>1078</v>
      </c>
      <c r="AV20" s="1" t="s">
        <v>1080</v>
      </c>
      <c r="AW20" s="1" t="s">
        <v>149</v>
      </c>
    </row>
    <row r="21" spans="2:49" ht="13.5" x14ac:dyDescent="0.15">
      <c r="B21" s="85" t="s">
        <v>7459</v>
      </c>
      <c r="C21" s="1" t="s">
        <v>1087</v>
      </c>
      <c r="D21" s="1" t="s">
        <v>149</v>
      </c>
      <c r="E21" s="1" t="s">
        <v>1090</v>
      </c>
      <c r="F21" s="1" t="s">
        <v>1092</v>
      </c>
      <c r="G21" s="1" t="s">
        <v>149</v>
      </c>
      <c r="H21" s="1" t="s">
        <v>149</v>
      </c>
      <c r="I21" s="1" t="s">
        <v>1094</v>
      </c>
      <c r="J21" s="1" t="s">
        <v>149</v>
      </c>
      <c r="K21" s="1" t="s">
        <v>1096</v>
      </c>
      <c r="L21" s="1" t="s">
        <v>1098</v>
      </c>
      <c r="M21" s="1" t="s">
        <v>1100</v>
      </c>
      <c r="N21" s="1" t="s">
        <v>1102</v>
      </c>
      <c r="O21" s="1" t="s">
        <v>1104</v>
      </c>
      <c r="P21" s="1" t="s">
        <v>1106</v>
      </c>
      <c r="Q21" s="1" t="s">
        <v>1108</v>
      </c>
      <c r="R21" s="1" t="s">
        <v>1110</v>
      </c>
      <c r="S21" s="1" t="s">
        <v>1112</v>
      </c>
      <c r="T21" s="1" t="s">
        <v>1114</v>
      </c>
      <c r="U21" s="1" t="s">
        <v>1116</v>
      </c>
      <c r="V21" s="1" t="s">
        <v>1118</v>
      </c>
      <c r="W21" s="1" t="s">
        <v>1120</v>
      </c>
      <c r="X21" s="1" t="s">
        <v>1122</v>
      </c>
      <c r="Y21" s="1" t="s">
        <v>1124</v>
      </c>
      <c r="Z21" s="1" t="s">
        <v>1126</v>
      </c>
      <c r="AA21" s="1" t="s">
        <v>1128</v>
      </c>
      <c r="AB21" s="1" t="s">
        <v>1130</v>
      </c>
      <c r="AC21" s="1" t="s">
        <v>1132</v>
      </c>
      <c r="AD21" s="1" t="s">
        <v>1134</v>
      </c>
      <c r="AE21" s="1" t="s">
        <v>1136</v>
      </c>
      <c r="AF21" s="1" t="s">
        <v>1138</v>
      </c>
      <c r="AG21" s="1" t="s">
        <v>1140</v>
      </c>
      <c r="AH21" s="1" t="s">
        <v>1142</v>
      </c>
      <c r="AI21" s="1" t="s">
        <v>1144</v>
      </c>
      <c r="AJ21" s="1" t="s">
        <v>1146</v>
      </c>
      <c r="AK21" s="1" t="s">
        <v>1148</v>
      </c>
      <c r="AL21" s="1" t="s">
        <v>1150</v>
      </c>
      <c r="AM21" s="1" t="s">
        <v>1152</v>
      </c>
      <c r="AN21" s="1" t="s">
        <v>1154</v>
      </c>
      <c r="AO21" s="1" t="s">
        <v>1156</v>
      </c>
      <c r="AP21" s="1" t="s">
        <v>1158</v>
      </c>
      <c r="AQ21" s="1" t="s">
        <v>1160</v>
      </c>
      <c r="AR21" s="1" t="s">
        <v>1162</v>
      </c>
      <c r="AS21" s="1" t="s">
        <v>149</v>
      </c>
      <c r="AT21" s="1" t="s">
        <v>149</v>
      </c>
      <c r="AU21" s="1" t="s">
        <v>1163</v>
      </c>
      <c r="AV21" s="1" t="s">
        <v>1165</v>
      </c>
      <c r="AW21" s="1" t="s">
        <v>149</v>
      </c>
    </row>
    <row r="22" spans="2:49" ht="13.5" x14ac:dyDescent="0.15">
      <c r="B22" s="85" t="s">
        <v>34</v>
      </c>
      <c r="C22" s="1" t="s">
        <v>1172</v>
      </c>
      <c r="D22" s="1" t="s">
        <v>149</v>
      </c>
      <c r="E22" s="1" t="s">
        <v>1175</v>
      </c>
      <c r="F22" s="1" t="s">
        <v>1177</v>
      </c>
      <c r="G22" s="1" t="s">
        <v>149</v>
      </c>
      <c r="H22" s="1" t="s">
        <v>149</v>
      </c>
      <c r="I22" s="1" t="s">
        <v>1179</v>
      </c>
      <c r="J22" s="1" t="s">
        <v>149</v>
      </c>
      <c r="K22" s="1" t="s">
        <v>1181</v>
      </c>
      <c r="L22" s="1" t="s">
        <v>1183</v>
      </c>
      <c r="M22" s="1" t="s">
        <v>1185</v>
      </c>
      <c r="N22" s="1" t="s">
        <v>1187</v>
      </c>
      <c r="O22" s="1" t="s">
        <v>1189</v>
      </c>
      <c r="P22" s="1" t="s">
        <v>1191</v>
      </c>
      <c r="Q22" s="1" t="s">
        <v>1193</v>
      </c>
      <c r="R22" s="1" t="s">
        <v>1195</v>
      </c>
      <c r="S22" s="1" t="s">
        <v>1197</v>
      </c>
      <c r="T22" s="1" t="s">
        <v>1199</v>
      </c>
      <c r="U22" s="1" t="s">
        <v>1201</v>
      </c>
      <c r="V22" s="1" t="s">
        <v>1203</v>
      </c>
      <c r="W22" s="1" t="s">
        <v>1205</v>
      </c>
      <c r="X22" s="1" t="s">
        <v>1207</v>
      </c>
      <c r="Y22" s="1" t="s">
        <v>1209</v>
      </c>
      <c r="Z22" s="1" t="s">
        <v>1211</v>
      </c>
      <c r="AA22" s="1" t="s">
        <v>1213</v>
      </c>
      <c r="AB22" s="1" t="s">
        <v>1215</v>
      </c>
      <c r="AC22" s="1" t="s">
        <v>1217</v>
      </c>
      <c r="AD22" s="1" t="s">
        <v>1219</v>
      </c>
      <c r="AE22" s="1" t="s">
        <v>1221</v>
      </c>
      <c r="AF22" s="1" t="s">
        <v>1223</v>
      </c>
      <c r="AG22" s="1" t="s">
        <v>1225</v>
      </c>
      <c r="AH22" s="1" t="s">
        <v>1227</v>
      </c>
      <c r="AI22" s="1" t="s">
        <v>1229</v>
      </c>
      <c r="AJ22" s="1" t="s">
        <v>1231</v>
      </c>
      <c r="AK22" s="1" t="s">
        <v>1233</v>
      </c>
      <c r="AL22" s="1" t="s">
        <v>1235</v>
      </c>
      <c r="AM22" s="1" t="s">
        <v>1237</v>
      </c>
      <c r="AN22" s="1" t="s">
        <v>1239</v>
      </c>
      <c r="AO22" s="1" t="s">
        <v>1241</v>
      </c>
      <c r="AP22" s="1" t="s">
        <v>1243</v>
      </c>
      <c r="AQ22" s="1" t="s">
        <v>1245</v>
      </c>
      <c r="AR22" s="1" t="s">
        <v>1247</v>
      </c>
      <c r="AS22" s="1" t="s">
        <v>149</v>
      </c>
      <c r="AT22" s="1" t="s">
        <v>149</v>
      </c>
      <c r="AU22" s="1" t="s">
        <v>1248</v>
      </c>
      <c r="AV22" s="1" t="s">
        <v>1250</v>
      </c>
      <c r="AW22" s="1" t="s">
        <v>149</v>
      </c>
    </row>
    <row r="23" spans="2:49" ht="13.5" x14ac:dyDescent="0.15">
      <c r="B23" s="85" t="s">
        <v>7460</v>
      </c>
      <c r="C23" s="1" t="s">
        <v>1256</v>
      </c>
      <c r="D23" s="1" t="s">
        <v>149</v>
      </c>
      <c r="E23" s="1" t="s">
        <v>1259</v>
      </c>
      <c r="F23" s="1" t="s">
        <v>1261</v>
      </c>
      <c r="G23" s="1" t="s">
        <v>149</v>
      </c>
      <c r="H23" s="1" t="s">
        <v>149</v>
      </c>
      <c r="I23" s="1" t="s">
        <v>1263</v>
      </c>
      <c r="J23" s="1" t="s">
        <v>149</v>
      </c>
      <c r="K23" s="1" t="s">
        <v>1265</v>
      </c>
      <c r="L23" s="1" t="s">
        <v>1267</v>
      </c>
      <c r="M23" s="1" t="s">
        <v>1269</v>
      </c>
      <c r="N23" s="1" t="s">
        <v>1271</v>
      </c>
      <c r="O23" s="1" t="s">
        <v>1273</v>
      </c>
      <c r="P23" s="1" t="s">
        <v>1275</v>
      </c>
      <c r="Q23" s="1" t="s">
        <v>1277</v>
      </c>
      <c r="R23" s="1" t="s">
        <v>1279</v>
      </c>
      <c r="S23" s="1" t="s">
        <v>1281</v>
      </c>
      <c r="T23" s="1" t="s">
        <v>1283</v>
      </c>
      <c r="U23" s="1" t="s">
        <v>1285</v>
      </c>
      <c r="V23" s="1" t="s">
        <v>1287</v>
      </c>
      <c r="W23" s="1" t="s">
        <v>1289</v>
      </c>
      <c r="X23" s="1" t="s">
        <v>1291</v>
      </c>
      <c r="Y23" s="1" t="s">
        <v>1293</v>
      </c>
      <c r="Z23" s="1" t="s">
        <v>1295</v>
      </c>
      <c r="AA23" s="1" t="s">
        <v>1297</v>
      </c>
      <c r="AB23" s="1" t="s">
        <v>1299</v>
      </c>
      <c r="AC23" s="1" t="s">
        <v>1301</v>
      </c>
      <c r="AD23" s="1" t="s">
        <v>1303</v>
      </c>
      <c r="AE23" s="1" t="s">
        <v>1305</v>
      </c>
      <c r="AF23" s="1" t="s">
        <v>1307</v>
      </c>
      <c r="AG23" s="1" t="s">
        <v>1309</v>
      </c>
      <c r="AH23" s="1" t="s">
        <v>1311</v>
      </c>
      <c r="AI23" s="1" t="s">
        <v>1313</v>
      </c>
      <c r="AJ23" s="1" t="s">
        <v>1315</v>
      </c>
      <c r="AK23" s="1" t="s">
        <v>1317</v>
      </c>
      <c r="AL23" s="1" t="s">
        <v>1319</v>
      </c>
      <c r="AM23" s="1" t="s">
        <v>1321</v>
      </c>
      <c r="AN23" s="1" t="s">
        <v>1323</v>
      </c>
      <c r="AO23" s="1" t="s">
        <v>1325</v>
      </c>
      <c r="AP23" s="1" t="s">
        <v>1327</v>
      </c>
      <c r="AQ23" s="1" t="s">
        <v>1329</v>
      </c>
      <c r="AR23" s="1" t="s">
        <v>1331</v>
      </c>
      <c r="AS23" s="1" t="s">
        <v>149</v>
      </c>
      <c r="AT23" s="1" t="s">
        <v>149</v>
      </c>
      <c r="AU23" s="1" t="s">
        <v>1332</v>
      </c>
      <c r="AV23" s="1" t="s">
        <v>1334</v>
      </c>
      <c r="AW23" s="1" t="s">
        <v>149</v>
      </c>
    </row>
    <row r="24" spans="2:49" ht="13.5" x14ac:dyDescent="0.15">
      <c r="B24" s="85" t="s">
        <v>7461</v>
      </c>
      <c r="C24" s="1" t="s">
        <v>1340</v>
      </c>
      <c r="D24" s="1" t="s">
        <v>149</v>
      </c>
      <c r="E24" s="1" t="s">
        <v>1342</v>
      </c>
      <c r="F24" s="1" t="s">
        <v>1344</v>
      </c>
      <c r="G24" s="1" t="s">
        <v>149</v>
      </c>
      <c r="H24" s="1" t="s">
        <v>149</v>
      </c>
      <c r="I24" s="1" t="s">
        <v>1346</v>
      </c>
      <c r="J24" s="1" t="s">
        <v>149</v>
      </c>
      <c r="K24" s="1" t="s">
        <v>1348</v>
      </c>
      <c r="L24" s="1" t="s">
        <v>1350</v>
      </c>
      <c r="M24" s="1" t="s">
        <v>1352</v>
      </c>
      <c r="N24" s="1" t="s">
        <v>1354</v>
      </c>
      <c r="O24" s="1" t="s">
        <v>1356</v>
      </c>
      <c r="P24" s="1" t="s">
        <v>1358</v>
      </c>
      <c r="Q24" s="1" t="s">
        <v>1360</v>
      </c>
      <c r="R24" s="1" t="s">
        <v>1362</v>
      </c>
      <c r="S24" s="1" t="s">
        <v>1364</v>
      </c>
      <c r="T24" s="1" t="s">
        <v>1366</v>
      </c>
      <c r="U24" s="1" t="s">
        <v>1368</v>
      </c>
      <c r="V24" s="1" t="s">
        <v>1370</v>
      </c>
      <c r="W24" s="1" t="s">
        <v>1372</v>
      </c>
      <c r="X24" s="1" t="s">
        <v>1374</v>
      </c>
      <c r="Y24" s="1" t="s">
        <v>1376</v>
      </c>
      <c r="Z24" s="1" t="s">
        <v>1378</v>
      </c>
      <c r="AA24" s="1" t="s">
        <v>1380</v>
      </c>
      <c r="AB24" s="1" t="s">
        <v>1382</v>
      </c>
      <c r="AC24" s="1" t="s">
        <v>1384</v>
      </c>
      <c r="AD24" s="1" t="s">
        <v>1386</v>
      </c>
      <c r="AE24" s="1" t="s">
        <v>1388</v>
      </c>
      <c r="AF24" s="1" t="s">
        <v>1390</v>
      </c>
      <c r="AG24" s="1" t="s">
        <v>1392</v>
      </c>
      <c r="AH24" s="1" t="s">
        <v>1394</v>
      </c>
      <c r="AI24" s="1" t="s">
        <v>1396</v>
      </c>
      <c r="AJ24" s="1" t="s">
        <v>1398</v>
      </c>
      <c r="AK24" s="1" t="s">
        <v>1400</v>
      </c>
      <c r="AL24" s="1" t="s">
        <v>1402</v>
      </c>
      <c r="AM24" s="1" t="s">
        <v>1404</v>
      </c>
      <c r="AN24" s="1" t="s">
        <v>1406</v>
      </c>
      <c r="AO24" s="1" t="s">
        <v>1408</v>
      </c>
      <c r="AP24" s="1" t="s">
        <v>1410</v>
      </c>
      <c r="AQ24" s="1" t="s">
        <v>1412</v>
      </c>
      <c r="AR24" s="1" t="s">
        <v>1414</v>
      </c>
      <c r="AS24" s="1" t="s">
        <v>149</v>
      </c>
      <c r="AT24" s="1" t="s">
        <v>149</v>
      </c>
      <c r="AU24" s="1" t="s">
        <v>1415</v>
      </c>
      <c r="AV24" s="1" t="s">
        <v>1417</v>
      </c>
      <c r="AW24" s="1" t="s">
        <v>149</v>
      </c>
    </row>
    <row r="25" spans="2:49" ht="13.5" x14ac:dyDescent="0.15">
      <c r="B25" s="85" t="s">
        <v>7462</v>
      </c>
      <c r="C25" s="1" t="s">
        <v>1423</v>
      </c>
      <c r="D25" s="1">
        <v>0</v>
      </c>
      <c r="E25" s="1" t="s">
        <v>1425</v>
      </c>
      <c r="F25" s="1" t="s">
        <v>1427</v>
      </c>
      <c r="G25" s="1" t="s">
        <v>149</v>
      </c>
      <c r="H25" s="1" t="s">
        <v>149</v>
      </c>
      <c r="I25" s="1" t="s">
        <v>1429</v>
      </c>
      <c r="J25" s="1" t="s">
        <v>149</v>
      </c>
      <c r="K25" s="1" t="s">
        <v>1431</v>
      </c>
      <c r="L25" s="1" t="s">
        <v>1433</v>
      </c>
      <c r="M25" s="1" t="s">
        <v>1435</v>
      </c>
      <c r="N25" s="1" t="s">
        <v>1437</v>
      </c>
      <c r="O25" s="1" t="s">
        <v>1439</v>
      </c>
      <c r="P25" s="1" t="s">
        <v>1441</v>
      </c>
      <c r="Q25" s="1" t="s">
        <v>1443</v>
      </c>
      <c r="R25" s="1" t="s">
        <v>1445</v>
      </c>
      <c r="S25" s="1" t="s">
        <v>1447</v>
      </c>
      <c r="T25" s="1" t="s">
        <v>1449</v>
      </c>
      <c r="U25" s="1" t="s">
        <v>1451</v>
      </c>
      <c r="V25" s="1" t="s">
        <v>1453</v>
      </c>
      <c r="W25" s="1" t="s">
        <v>1455</v>
      </c>
      <c r="X25" s="1" t="s">
        <v>1457</v>
      </c>
      <c r="Y25" s="1" t="s">
        <v>1459</v>
      </c>
      <c r="Z25" s="1" t="s">
        <v>1461</v>
      </c>
      <c r="AA25" s="1" t="s">
        <v>1463</v>
      </c>
      <c r="AB25" s="1" t="s">
        <v>1465</v>
      </c>
      <c r="AC25" s="1" t="s">
        <v>1467</v>
      </c>
      <c r="AD25" s="1" t="s">
        <v>1469</v>
      </c>
      <c r="AE25" s="1" t="s">
        <v>1471</v>
      </c>
      <c r="AF25" s="1" t="s">
        <v>1473</v>
      </c>
      <c r="AG25" s="1" t="s">
        <v>1475</v>
      </c>
      <c r="AH25" s="1" t="s">
        <v>1477</v>
      </c>
      <c r="AI25" s="1" t="s">
        <v>1479</v>
      </c>
      <c r="AJ25" s="1" t="s">
        <v>1481</v>
      </c>
      <c r="AK25" s="1" t="s">
        <v>1483</v>
      </c>
      <c r="AL25" s="1" t="s">
        <v>1485</v>
      </c>
      <c r="AM25" s="1" t="s">
        <v>1487</v>
      </c>
      <c r="AN25" s="1" t="s">
        <v>1489</v>
      </c>
      <c r="AO25" s="1" t="s">
        <v>1491</v>
      </c>
      <c r="AP25" s="1" t="s">
        <v>1493</v>
      </c>
      <c r="AQ25" s="1" t="s">
        <v>1495</v>
      </c>
      <c r="AR25" s="1" t="s">
        <v>1497</v>
      </c>
      <c r="AS25" s="1" t="s">
        <v>149</v>
      </c>
      <c r="AT25" s="1" t="s">
        <v>149</v>
      </c>
      <c r="AU25" s="1" t="s">
        <v>1498</v>
      </c>
      <c r="AV25" s="1" t="s">
        <v>1500</v>
      </c>
      <c r="AW25" s="1" t="s">
        <v>149</v>
      </c>
    </row>
    <row r="26" spans="2:49" ht="13.5" x14ac:dyDescent="0.15">
      <c r="B26" s="85">
        <v>50</v>
      </c>
      <c r="C26" s="1" t="s">
        <v>1506</v>
      </c>
      <c r="D26" s="1">
        <v>1</v>
      </c>
      <c r="E26" s="1" t="s">
        <v>1508</v>
      </c>
      <c r="F26" s="1" t="s">
        <v>1510</v>
      </c>
      <c r="G26" s="1" t="s">
        <v>149</v>
      </c>
      <c r="H26" s="1" t="s">
        <v>149</v>
      </c>
      <c r="I26" s="1" t="s">
        <v>1512</v>
      </c>
      <c r="J26" s="1" t="s">
        <v>149</v>
      </c>
      <c r="K26" s="1" t="s">
        <v>1514</v>
      </c>
      <c r="L26" s="1" t="s">
        <v>1516</v>
      </c>
      <c r="M26" s="1" t="s">
        <v>1518</v>
      </c>
      <c r="N26" s="1" t="s">
        <v>1520</v>
      </c>
      <c r="O26" s="1" t="s">
        <v>1522</v>
      </c>
      <c r="P26" s="1" t="s">
        <v>1524</v>
      </c>
      <c r="Q26" s="1" t="s">
        <v>1526</v>
      </c>
      <c r="R26" s="1" t="s">
        <v>1528</v>
      </c>
      <c r="S26" s="1" t="s">
        <v>1530</v>
      </c>
      <c r="T26" s="1" t="s">
        <v>1532</v>
      </c>
      <c r="U26" s="1" t="s">
        <v>1534</v>
      </c>
      <c r="V26" s="1" t="s">
        <v>1536</v>
      </c>
      <c r="W26" s="1" t="s">
        <v>1538</v>
      </c>
      <c r="X26" s="1" t="s">
        <v>1540</v>
      </c>
      <c r="Y26" s="1" t="s">
        <v>1542</v>
      </c>
      <c r="Z26" s="1" t="s">
        <v>1544</v>
      </c>
      <c r="AA26" s="1" t="s">
        <v>1546</v>
      </c>
      <c r="AB26" s="1" t="s">
        <v>1548</v>
      </c>
      <c r="AC26" s="1" t="s">
        <v>1550</v>
      </c>
      <c r="AD26" s="1" t="s">
        <v>1552</v>
      </c>
      <c r="AE26" s="1" t="s">
        <v>1554</v>
      </c>
      <c r="AF26" s="1" t="s">
        <v>1556</v>
      </c>
      <c r="AG26" s="1" t="s">
        <v>1558</v>
      </c>
      <c r="AH26" s="1" t="s">
        <v>1560</v>
      </c>
      <c r="AI26" s="1" t="s">
        <v>1562</v>
      </c>
      <c r="AJ26" s="1" t="s">
        <v>1564</v>
      </c>
      <c r="AK26" s="1" t="s">
        <v>1566</v>
      </c>
      <c r="AL26" s="1" t="s">
        <v>1568</v>
      </c>
      <c r="AM26" s="1" t="s">
        <v>1570</v>
      </c>
      <c r="AN26" s="1" t="s">
        <v>1572</v>
      </c>
      <c r="AO26" s="1" t="s">
        <v>1574</v>
      </c>
      <c r="AP26" s="1" t="s">
        <v>1576</v>
      </c>
      <c r="AQ26" s="1" t="s">
        <v>1578</v>
      </c>
      <c r="AR26" s="1" t="s">
        <v>1580</v>
      </c>
      <c r="AS26" s="1" t="s">
        <v>149</v>
      </c>
      <c r="AT26" s="1" t="s">
        <v>149</v>
      </c>
      <c r="AU26" s="1" t="s">
        <v>1581</v>
      </c>
      <c r="AV26" s="1" t="s">
        <v>1583</v>
      </c>
      <c r="AW26" s="1" t="s">
        <v>149</v>
      </c>
    </row>
    <row r="27" spans="2:49" ht="13.5" x14ac:dyDescent="0.15">
      <c r="B27" s="85">
        <v>51</v>
      </c>
      <c r="C27" s="1" t="s">
        <v>1589</v>
      </c>
      <c r="D27" s="1">
        <v>2</v>
      </c>
      <c r="E27" s="1" t="s">
        <v>1591</v>
      </c>
      <c r="F27" s="1" t="s">
        <v>1593</v>
      </c>
      <c r="G27" s="1" t="s">
        <v>149</v>
      </c>
      <c r="H27" s="1" t="s">
        <v>149</v>
      </c>
      <c r="I27" s="1" t="s">
        <v>1595</v>
      </c>
      <c r="J27" s="1" t="s">
        <v>149</v>
      </c>
      <c r="K27" s="1" t="s">
        <v>1597</v>
      </c>
      <c r="L27" s="1" t="s">
        <v>1599</v>
      </c>
      <c r="M27" s="1" t="s">
        <v>1601</v>
      </c>
      <c r="N27" s="1" t="s">
        <v>1603</v>
      </c>
      <c r="O27" s="1" t="s">
        <v>1605</v>
      </c>
      <c r="P27" s="1" t="s">
        <v>1607</v>
      </c>
      <c r="Q27" s="1" t="s">
        <v>1609</v>
      </c>
      <c r="R27" s="1" t="s">
        <v>1611</v>
      </c>
      <c r="S27" s="1" t="s">
        <v>1613</v>
      </c>
      <c r="T27" s="1" t="s">
        <v>1615</v>
      </c>
      <c r="U27" s="1" t="s">
        <v>1617</v>
      </c>
      <c r="V27" s="1" t="s">
        <v>1619</v>
      </c>
      <c r="W27" s="1" t="s">
        <v>1621</v>
      </c>
      <c r="X27" s="1" t="s">
        <v>1623</v>
      </c>
      <c r="Y27" s="1" t="s">
        <v>1625</v>
      </c>
      <c r="Z27" s="1" t="s">
        <v>1627</v>
      </c>
      <c r="AA27" s="1" t="s">
        <v>1629</v>
      </c>
      <c r="AB27" s="1" t="s">
        <v>1631</v>
      </c>
      <c r="AC27" s="1" t="s">
        <v>1633</v>
      </c>
      <c r="AD27" s="1" t="s">
        <v>1635</v>
      </c>
      <c r="AE27" s="1" t="s">
        <v>1637</v>
      </c>
      <c r="AF27" s="1" t="s">
        <v>1639</v>
      </c>
      <c r="AG27" s="1" t="s">
        <v>1641</v>
      </c>
      <c r="AH27" s="1" t="s">
        <v>1643</v>
      </c>
      <c r="AI27" s="1" t="s">
        <v>1645</v>
      </c>
      <c r="AJ27" s="1" t="s">
        <v>1647</v>
      </c>
      <c r="AK27" s="1" t="s">
        <v>1649</v>
      </c>
      <c r="AL27" s="1" t="s">
        <v>1651</v>
      </c>
      <c r="AM27" s="1" t="s">
        <v>1653</v>
      </c>
      <c r="AN27" s="1" t="s">
        <v>1655</v>
      </c>
      <c r="AO27" s="1" t="s">
        <v>1657</v>
      </c>
      <c r="AP27" s="1" t="s">
        <v>1659</v>
      </c>
      <c r="AQ27" s="1" t="s">
        <v>1661</v>
      </c>
      <c r="AR27" s="1" t="s">
        <v>1663</v>
      </c>
      <c r="AS27" s="1" t="s">
        <v>149</v>
      </c>
      <c r="AT27" s="1" t="s">
        <v>149</v>
      </c>
      <c r="AU27" s="1" t="s">
        <v>1664</v>
      </c>
      <c r="AV27" s="1" t="s">
        <v>1666</v>
      </c>
      <c r="AW27" s="1" t="s">
        <v>149</v>
      </c>
    </row>
    <row r="28" spans="2:49" ht="13.5" x14ac:dyDescent="0.15">
      <c r="B28" s="85">
        <v>52</v>
      </c>
      <c r="C28" s="1" t="s">
        <v>1672</v>
      </c>
      <c r="D28" s="1">
        <v>3</v>
      </c>
      <c r="E28" s="1" t="s">
        <v>1674</v>
      </c>
      <c r="F28" s="1" t="s">
        <v>1676</v>
      </c>
      <c r="G28" s="1" t="s">
        <v>149</v>
      </c>
      <c r="H28" s="1" t="s">
        <v>149</v>
      </c>
      <c r="I28" s="1" t="s">
        <v>1678</v>
      </c>
      <c r="J28" s="1" t="s">
        <v>149</v>
      </c>
      <c r="K28" s="1" t="s">
        <v>1680</v>
      </c>
      <c r="L28" s="1" t="s">
        <v>1682</v>
      </c>
      <c r="M28" s="1" t="s">
        <v>1684</v>
      </c>
      <c r="N28" s="1" t="s">
        <v>1686</v>
      </c>
      <c r="O28" s="1" t="s">
        <v>1688</v>
      </c>
      <c r="P28" s="1" t="s">
        <v>1690</v>
      </c>
      <c r="Q28" s="1" t="s">
        <v>1692</v>
      </c>
      <c r="R28" s="1" t="s">
        <v>1694</v>
      </c>
      <c r="S28" s="1" t="s">
        <v>1696</v>
      </c>
      <c r="T28" s="1" t="s">
        <v>1698</v>
      </c>
      <c r="U28" s="1" t="s">
        <v>1700</v>
      </c>
      <c r="V28" s="1" t="s">
        <v>1702</v>
      </c>
      <c r="W28" s="1" t="s">
        <v>1704</v>
      </c>
      <c r="X28" s="1" t="s">
        <v>1706</v>
      </c>
      <c r="Y28" s="1" t="s">
        <v>1708</v>
      </c>
      <c r="Z28" s="1" t="s">
        <v>1710</v>
      </c>
      <c r="AA28" s="1" t="s">
        <v>1712</v>
      </c>
      <c r="AB28" s="1" t="s">
        <v>1714</v>
      </c>
      <c r="AC28" s="1" t="s">
        <v>1716</v>
      </c>
      <c r="AD28" s="1" t="s">
        <v>1718</v>
      </c>
      <c r="AE28" s="1" t="s">
        <v>1720</v>
      </c>
      <c r="AF28" s="1" t="s">
        <v>1722</v>
      </c>
      <c r="AG28" s="1" t="s">
        <v>1724</v>
      </c>
      <c r="AH28" s="1" t="s">
        <v>1726</v>
      </c>
      <c r="AI28" s="1" t="s">
        <v>1728</v>
      </c>
      <c r="AJ28" s="1" t="s">
        <v>1730</v>
      </c>
      <c r="AK28" s="1" t="s">
        <v>1732</v>
      </c>
      <c r="AL28" s="1" t="s">
        <v>1734</v>
      </c>
      <c r="AM28" s="1" t="s">
        <v>1736</v>
      </c>
      <c r="AN28" s="1" t="s">
        <v>1738</v>
      </c>
      <c r="AO28" s="1" t="s">
        <v>1740</v>
      </c>
      <c r="AP28" s="1" t="s">
        <v>1742</v>
      </c>
      <c r="AQ28" s="1" t="s">
        <v>1744</v>
      </c>
      <c r="AR28" s="1" t="s">
        <v>1746</v>
      </c>
      <c r="AS28" s="1" t="s">
        <v>149</v>
      </c>
      <c r="AT28" s="1" t="s">
        <v>149</v>
      </c>
      <c r="AU28" s="1" t="s">
        <v>1747</v>
      </c>
      <c r="AV28" s="1" t="s">
        <v>1749</v>
      </c>
      <c r="AW28" s="1" t="s">
        <v>149</v>
      </c>
    </row>
    <row r="29" spans="2:49" ht="13.5" x14ac:dyDescent="0.15">
      <c r="B29" s="85">
        <v>53</v>
      </c>
      <c r="C29" s="1" t="s">
        <v>1755</v>
      </c>
      <c r="D29" s="1">
        <v>4</v>
      </c>
      <c r="E29" s="1" t="s">
        <v>1757</v>
      </c>
      <c r="F29" s="1" t="s">
        <v>1759</v>
      </c>
      <c r="G29" s="1" t="s">
        <v>149</v>
      </c>
      <c r="H29" s="1" t="s">
        <v>149</v>
      </c>
      <c r="I29" s="1" t="s">
        <v>1761</v>
      </c>
      <c r="J29" s="1" t="s">
        <v>149</v>
      </c>
      <c r="K29" s="1" t="s">
        <v>1763</v>
      </c>
      <c r="L29" s="1" t="s">
        <v>1765</v>
      </c>
      <c r="M29" s="1" t="s">
        <v>1767</v>
      </c>
      <c r="N29" s="1" t="s">
        <v>1769</v>
      </c>
      <c r="O29" s="1" t="s">
        <v>1771</v>
      </c>
      <c r="P29" s="1" t="s">
        <v>1773</v>
      </c>
      <c r="Q29" s="1" t="s">
        <v>1775</v>
      </c>
      <c r="R29" s="1" t="s">
        <v>1777</v>
      </c>
      <c r="S29" s="1" t="s">
        <v>1779</v>
      </c>
      <c r="T29" s="1" t="s">
        <v>1781</v>
      </c>
      <c r="U29" s="1" t="s">
        <v>1783</v>
      </c>
      <c r="V29" s="1" t="s">
        <v>1785</v>
      </c>
      <c r="W29" s="1" t="s">
        <v>1787</v>
      </c>
      <c r="X29" s="1" t="s">
        <v>1789</v>
      </c>
      <c r="Y29" s="1" t="s">
        <v>1791</v>
      </c>
      <c r="Z29" s="1" t="s">
        <v>1793</v>
      </c>
      <c r="AA29" s="1" t="s">
        <v>1795</v>
      </c>
      <c r="AB29" s="1" t="s">
        <v>1797</v>
      </c>
      <c r="AC29" s="1" t="s">
        <v>1799</v>
      </c>
      <c r="AD29" s="1" t="s">
        <v>1801</v>
      </c>
      <c r="AE29" s="1" t="s">
        <v>1803</v>
      </c>
      <c r="AF29" s="1" t="s">
        <v>1805</v>
      </c>
      <c r="AG29" s="1" t="s">
        <v>1807</v>
      </c>
      <c r="AH29" s="1" t="s">
        <v>1809</v>
      </c>
      <c r="AI29" s="1" t="s">
        <v>1811</v>
      </c>
      <c r="AJ29" s="1" t="s">
        <v>1813</v>
      </c>
      <c r="AK29" s="1" t="s">
        <v>1815</v>
      </c>
      <c r="AL29" s="1" t="s">
        <v>1817</v>
      </c>
      <c r="AM29" s="1" t="s">
        <v>1819</v>
      </c>
      <c r="AN29" s="1" t="s">
        <v>1821</v>
      </c>
      <c r="AO29" s="1" t="s">
        <v>1823</v>
      </c>
      <c r="AP29" s="1" t="s">
        <v>1825</v>
      </c>
      <c r="AQ29" s="1" t="s">
        <v>1827</v>
      </c>
      <c r="AR29" s="1" t="s">
        <v>1829</v>
      </c>
      <c r="AS29" s="1" t="s">
        <v>149</v>
      </c>
      <c r="AT29" s="1" t="s">
        <v>149</v>
      </c>
      <c r="AU29" s="1" t="s">
        <v>1830</v>
      </c>
      <c r="AV29" s="1" t="s">
        <v>1832</v>
      </c>
      <c r="AW29" s="1" t="s">
        <v>149</v>
      </c>
    </row>
    <row r="30" spans="2:49" ht="13.5" x14ac:dyDescent="0.15">
      <c r="B30" s="85">
        <v>54</v>
      </c>
      <c r="C30" s="1" t="s">
        <v>1838</v>
      </c>
      <c r="D30" s="1">
        <v>5</v>
      </c>
      <c r="E30" s="1" t="s">
        <v>1840</v>
      </c>
      <c r="F30" s="1" t="s">
        <v>1842</v>
      </c>
      <c r="G30" s="1" t="s">
        <v>149</v>
      </c>
      <c r="H30" s="1" t="s">
        <v>149</v>
      </c>
      <c r="I30" s="1" t="s">
        <v>1082</v>
      </c>
      <c r="J30" s="1" t="s">
        <v>149</v>
      </c>
      <c r="K30" s="1" t="s">
        <v>1845</v>
      </c>
      <c r="L30" s="1" t="s">
        <v>1847</v>
      </c>
      <c r="M30" s="1" t="s">
        <v>1849</v>
      </c>
      <c r="N30" s="1" t="s">
        <v>1851</v>
      </c>
      <c r="O30" s="1" t="s">
        <v>1853</v>
      </c>
      <c r="P30" s="1" t="s">
        <v>1855</v>
      </c>
      <c r="Q30" s="1" t="s">
        <v>1857</v>
      </c>
      <c r="R30" s="1" t="s">
        <v>1859</v>
      </c>
      <c r="S30" s="1" t="s">
        <v>1861</v>
      </c>
      <c r="T30" s="1" t="s">
        <v>1863</v>
      </c>
      <c r="U30" s="1" t="s">
        <v>1865</v>
      </c>
      <c r="V30" s="1" t="s">
        <v>1867</v>
      </c>
      <c r="W30" s="1" t="s">
        <v>1869</v>
      </c>
      <c r="X30" s="1" t="s">
        <v>1871</v>
      </c>
      <c r="Y30" s="1" t="s">
        <v>1873</v>
      </c>
      <c r="Z30" s="1" t="s">
        <v>1875</v>
      </c>
      <c r="AA30" s="1" t="s">
        <v>1877</v>
      </c>
      <c r="AB30" s="1" t="s">
        <v>1879</v>
      </c>
      <c r="AC30" s="1" t="s">
        <v>1881</v>
      </c>
      <c r="AD30" s="1" t="s">
        <v>1883</v>
      </c>
      <c r="AE30" s="1" t="s">
        <v>1885</v>
      </c>
      <c r="AF30" s="1" t="s">
        <v>1887</v>
      </c>
      <c r="AG30" s="1" t="s">
        <v>1889</v>
      </c>
      <c r="AH30" s="1" t="s">
        <v>1891</v>
      </c>
      <c r="AI30" s="1" t="s">
        <v>1893</v>
      </c>
      <c r="AJ30" s="1" t="s">
        <v>1895</v>
      </c>
      <c r="AK30" s="1" t="s">
        <v>1897</v>
      </c>
      <c r="AL30" s="1" t="s">
        <v>1899</v>
      </c>
      <c r="AM30" s="1" t="s">
        <v>1901</v>
      </c>
      <c r="AN30" s="1" t="s">
        <v>1903</v>
      </c>
      <c r="AO30" s="1" t="s">
        <v>1905</v>
      </c>
      <c r="AP30" s="1" t="s">
        <v>1907</v>
      </c>
      <c r="AQ30" s="1" t="s">
        <v>1909</v>
      </c>
      <c r="AR30" s="1" t="s">
        <v>1911</v>
      </c>
      <c r="AS30" s="1" t="s">
        <v>149</v>
      </c>
      <c r="AT30" s="1" t="s">
        <v>149</v>
      </c>
      <c r="AU30" s="1" t="s">
        <v>1912</v>
      </c>
      <c r="AV30" s="1" t="s">
        <v>1914</v>
      </c>
      <c r="AW30" s="1" t="s">
        <v>149</v>
      </c>
    </row>
    <row r="31" spans="2:49" ht="13.5" x14ac:dyDescent="0.15">
      <c r="B31" s="85">
        <v>55</v>
      </c>
      <c r="C31" s="1" t="s">
        <v>1920</v>
      </c>
      <c r="D31" s="1">
        <v>6</v>
      </c>
      <c r="E31" s="1" t="s">
        <v>1922</v>
      </c>
      <c r="F31" s="1" t="s">
        <v>1924</v>
      </c>
      <c r="G31" s="1" t="s">
        <v>149</v>
      </c>
      <c r="H31" s="1" t="s">
        <v>149</v>
      </c>
      <c r="I31" s="1" t="s">
        <v>1167</v>
      </c>
      <c r="J31" s="1" t="s">
        <v>149</v>
      </c>
      <c r="K31" s="1" t="s">
        <v>1927</v>
      </c>
      <c r="L31" s="1" t="s">
        <v>1929</v>
      </c>
      <c r="M31" s="1" t="s">
        <v>1931</v>
      </c>
      <c r="N31" s="1" t="s">
        <v>1933</v>
      </c>
      <c r="O31" s="1" t="s">
        <v>1935</v>
      </c>
      <c r="P31" s="1" t="s">
        <v>1937</v>
      </c>
      <c r="Q31" s="1" t="s">
        <v>1939</v>
      </c>
      <c r="R31" s="1" t="s">
        <v>1941</v>
      </c>
      <c r="S31" s="1" t="s">
        <v>1943</v>
      </c>
      <c r="T31" s="1" t="s">
        <v>1945</v>
      </c>
      <c r="U31" s="1" t="s">
        <v>1947</v>
      </c>
      <c r="V31" s="1" t="s">
        <v>1949</v>
      </c>
      <c r="W31" s="1" t="s">
        <v>1951</v>
      </c>
      <c r="X31" s="1" t="s">
        <v>1953</v>
      </c>
      <c r="Y31" s="1" t="s">
        <v>1955</v>
      </c>
      <c r="Z31" s="1" t="s">
        <v>1957</v>
      </c>
      <c r="AA31" s="1" t="s">
        <v>1959</v>
      </c>
      <c r="AB31" s="1" t="s">
        <v>1961</v>
      </c>
      <c r="AC31" s="1" t="s">
        <v>1963</v>
      </c>
      <c r="AD31" s="1" t="s">
        <v>1965</v>
      </c>
      <c r="AE31" s="1" t="s">
        <v>1967</v>
      </c>
      <c r="AF31" s="1" t="s">
        <v>1969</v>
      </c>
      <c r="AG31" s="1" t="s">
        <v>1971</v>
      </c>
      <c r="AH31" s="1" t="s">
        <v>1973</v>
      </c>
      <c r="AI31" s="1" t="s">
        <v>1975</v>
      </c>
      <c r="AJ31" s="1" t="s">
        <v>1977</v>
      </c>
      <c r="AK31" s="1" t="s">
        <v>1979</v>
      </c>
      <c r="AL31" s="1" t="s">
        <v>1981</v>
      </c>
      <c r="AM31" s="1" t="s">
        <v>1983</v>
      </c>
      <c r="AN31" s="1" t="s">
        <v>1985</v>
      </c>
      <c r="AO31" s="1" t="s">
        <v>1987</v>
      </c>
      <c r="AP31" s="1" t="s">
        <v>1989</v>
      </c>
      <c r="AQ31" s="1" t="s">
        <v>1991</v>
      </c>
      <c r="AR31" s="1" t="s">
        <v>1993</v>
      </c>
      <c r="AS31" s="1" t="s">
        <v>149</v>
      </c>
      <c r="AT31" s="1" t="s">
        <v>149</v>
      </c>
      <c r="AU31" s="1" t="s">
        <v>1994</v>
      </c>
      <c r="AV31" s="1" t="s">
        <v>1996</v>
      </c>
      <c r="AW31" s="1" t="s">
        <v>149</v>
      </c>
    </row>
    <row r="32" spans="2:49" ht="13.5" x14ac:dyDescent="0.15">
      <c r="B32" s="85">
        <v>56</v>
      </c>
      <c r="C32" s="1" t="s">
        <v>2002</v>
      </c>
      <c r="D32" s="1">
        <v>7</v>
      </c>
      <c r="E32" s="1" t="s">
        <v>2004</v>
      </c>
      <c r="F32" s="1" t="s">
        <v>2006</v>
      </c>
      <c r="G32" s="1" t="s">
        <v>149</v>
      </c>
      <c r="H32" s="1" t="s">
        <v>149</v>
      </c>
      <c r="I32" s="1" t="s">
        <v>1252</v>
      </c>
      <c r="J32" s="1" t="s">
        <v>149</v>
      </c>
      <c r="K32" s="1" t="s">
        <v>2009</v>
      </c>
      <c r="L32" s="1" t="s">
        <v>2011</v>
      </c>
      <c r="M32" s="1" t="s">
        <v>2013</v>
      </c>
      <c r="N32" s="1" t="s">
        <v>2015</v>
      </c>
      <c r="O32" s="1" t="s">
        <v>2017</v>
      </c>
      <c r="P32" s="1" t="s">
        <v>2019</v>
      </c>
      <c r="Q32" s="1" t="s">
        <v>2021</v>
      </c>
      <c r="R32" s="1" t="s">
        <v>2023</v>
      </c>
      <c r="S32" s="1" t="s">
        <v>2025</v>
      </c>
      <c r="T32" s="1" t="s">
        <v>2027</v>
      </c>
      <c r="U32" s="1" t="s">
        <v>2029</v>
      </c>
      <c r="V32" s="1" t="s">
        <v>2031</v>
      </c>
      <c r="W32" s="1" t="s">
        <v>2033</v>
      </c>
      <c r="X32" s="1" t="s">
        <v>2035</v>
      </c>
      <c r="Y32" s="1" t="s">
        <v>2037</v>
      </c>
      <c r="Z32" s="1" t="s">
        <v>2039</v>
      </c>
      <c r="AA32" s="1" t="s">
        <v>2041</v>
      </c>
      <c r="AB32" s="1" t="s">
        <v>2043</v>
      </c>
      <c r="AC32" s="1" t="s">
        <v>2045</v>
      </c>
      <c r="AD32" s="1" t="s">
        <v>2047</v>
      </c>
      <c r="AE32" s="1" t="s">
        <v>2049</v>
      </c>
      <c r="AF32" s="1" t="s">
        <v>2051</v>
      </c>
      <c r="AG32" s="1" t="s">
        <v>2053</v>
      </c>
      <c r="AH32" s="1" t="s">
        <v>2055</v>
      </c>
      <c r="AI32" s="1" t="s">
        <v>2057</v>
      </c>
      <c r="AJ32" s="1" t="s">
        <v>2059</v>
      </c>
      <c r="AK32" s="1" t="s">
        <v>2061</v>
      </c>
      <c r="AL32" s="1" t="s">
        <v>2063</v>
      </c>
      <c r="AM32" s="1" t="s">
        <v>2065</v>
      </c>
      <c r="AN32" s="1" t="s">
        <v>2067</v>
      </c>
      <c r="AO32" s="1" t="s">
        <v>2069</v>
      </c>
      <c r="AP32" s="1" t="s">
        <v>2071</v>
      </c>
      <c r="AQ32" s="1" t="s">
        <v>2073</v>
      </c>
      <c r="AR32" s="1" t="s">
        <v>2075</v>
      </c>
      <c r="AS32" s="1" t="s">
        <v>149</v>
      </c>
      <c r="AT32" s="1" t="s">
        <v>149</v>
      </c>
      <c r="AU32" s="1" t="s">
        <v>2076</v>
      </c>
      <c r="AV32" s="1" t="s">
        <v>2078</v>
      </c>
      <c r="AW32" s="1" t="s">
        <v>149</v>
      </c>
    </row>
    <row r="33" spans="2:49" ht="13.5" x14ac:dyDescent="0.15">
      <c r="B33" s="85">
        <v>57</v>
      </c>
      <c r="C33" s="1" t="s">
        <v>2084</v>
      </c>
      <c r="D33" s="1">
        <v>8</v>
      </c>
      <c r="E33" s="1" t="s">
        <v>2086</v>
      </c>
      <c r="F33" s="1" t="s">
        <v>2088</v>
      </c>
      <c r="G33" s="1" t="s">
        <v>149</v>
      </c>
      <c r="H33" s="1" t="s">
        <v>149</v>
      </c>
      <c r="I33" s="1" t="s">
        <v>1336</v>
      </c>
      <c r="J33" s="1" t="s">
        <v>149</v>
      </c>
      <c r="K33" s="1" t="s">
        <v>2091</v>
      </c>
      <c r="L33" s="1" t="s">
        <v>2093</v>
      </c>
      <c r="M33" s="1" t="s">
        <v>2095</v>
      </c>
      <c r="N33" s="1" t="s">
        <v>2097</v>
      </c>
      <c r="O33" s="1" t="s">
        <v>2099</v>
      </c>
      <c r="P33" s="1" t="s">
        <v>2101</v>
      </c>
      <c r="Q33" s="1" t="s">
        <v>2103</v>
      </c>
      <c r="R33" s="1" t="s">
        <v>2105</v>
      </c>
      <c r="S33" s="1" t="s">
        <v>2107</v>
      </c>
      <c r="T33" s="1" t="s">
        <v>2109</v>
      </c>
      <c r="U33" s="1" t="s">
        <v>2111</v>
      </c>
      <c r="V33" s="1" t="s">
        <v>2113</v>
      </c>
      <c r="W33" s="1" t="s">
        <v>2115</v>
      </c>
      <c r="X33" s="1" t="s">
        <v>2117</v>
      </c>
      <c r="Y33" s="1" t="s">
        <v>2119</v>
      </c>
      <c r="Z33" s="1" t="s">
        <v>2121</v>
      </c>
      <c r="AA33" s="1" t="s">
        <v>2123</v>
      </c>
      <c r="AB33" s="1" t="s">
        <v>2125</v>
      </c>
      <c r="AC33" s="1" t="s">
        <v>2127</v>
      </c>
      <c r="AD33" s="1" t="s">
        <v>2129</v>
      </c>
      <c r="AE33" s="1" t="s">
        <v>2131</v>
      </c>
      <c r="AF33" s="1" t="s">
        <v>2133</v>
      </c>
      <c r="AG33" s="1" t="s">
        <v>2135</v>
      </c>
      <c r="AH33" s="1" t="s">
        <v>2137</v>
      </c>
      <c r="AI33" s="1" t="s">
        <v>2139</v>
      </c>
      <c r="AJ33" s="1" t="s">
        <v>2141</v>
      </c>
      <c r="AK33" s="1" t="s">
        <v>2143</v>
      </c>
      <c r="AL33" s="1" t="s">
        <v>2145</v>
      </c>
      <c r="AM33" s="1" t="s">
        <v>2147</v>
      </c>
      <c r="AN33" s="1" t="s">
        <v>2149</v>
      </c>
      <c r="AO33" s="1" t="s">
        <v>2151</v>
      </c>
      <c r="AP33" s="1" t="s">
        <v>2153</v>
      </c>
      <c r="AQ33" s="1" t="s">
        <v>2155</v>
      </c>
      <c r="AR33" s="1" t="s">
        <v>2157</v>
      </c>
      <c r="AS33" s="1" t="s">
        <v>149</v>
      </c>
      <c r="AT33" s="1" t="s">
        <v>149</v>
      </c>
      <c r="AU33" s="1" t="s">
        <v>2158</v>
      </c>
      <c r="AV33" s="1" t="s">
        <v>2160</v>
      </c>
      <c r="AW33" s="1" t="s">
        <v>149</v>
      </c>
    </row>
    <row r="34" spans="2:49" ht="13.5" x14ac:dyDescent="0.15">
      <c r="B34" s="85">
        <v>58</v>
      </c>
      <c r="C34" s="1" t="s">
        <v>2166</v>
      </c>
      <c r="D34" s="1">
        <v>9</v>
      </c>
      <c r="E34" s="1" t="s">
        <v>2168</v>
      </c>
      <c r="F34" s="1" t="s">
        <v>2169</v>
      </c>
      <c r="G34" s="1" t="s">
        <v>149</v>
      </c>
      <c r="H34" s="1" t="s">
        <v>149</v>
      </c>
      <c r="I34" s="1" t="s">
        <v>1419</v>
      </c>
      <c r="J34" s="1" t="s">
        <v>149</v>
      </c>
      <c r="K34" s="1" t="s">
        <v>2172</v>
      </c>
      <c r="L34" s="1" t="s">
        <v>2174</v>
      </c>
      <c r="M34" s="1" t="s">
        <v>2176</v>
      </c>
      <c r="N34" s="1" t="s">
        <v>2178</v>
      </c>
      <c r="O34" s="1" t="s">
        <v>2180</v>
      </c>
      <c r="P34" s="1" t="s">
        <v>2182</v>
      </c>
      <c r="Q34" s="1" t="s">
        <v>2184</v>
      </c>
      <c r="R34" s="1" t="s">
        <v>2186</v>
      </c>
      <c r="S34" s="1" t="s">
        <v>2188</v>
      </c>
      <c r="T34" s="1" t="s">
        <v>2190</v>
      </c>
      <c r="U34" s="1" t="s">
        <v>2192</v>
      </c>
      <c r="V34" s="1" t="s">
        <v>2194</v>
      </c>
      <c r="W34" s="1" t="s">
        <v>2196</v>
      </c>
      <c r="X34" s="1" t="s">
        <v>2198</v>
      </c>
      <c r="Y34" s="1" t="s">
        <v>2200</v>
      </c>
      <c r="Z34" s="1" t="s">
        <v>2202</v>
      </c>
      <c r="AA34" s="1" t="s">
        <v>2204</v>
      </c>
      <c r="AB34" s="1" t="s">
        <v>2206</v>
      </c>
      <c r="AC34" s="1" t="s">
        <v>2208</v>
      </c>
      <c r="AD34" s="1" t="s">
        <v>2210</v>
      </c>
      <c r="AE34" s="1" t="s">
        <v>2212</v>
      </c>
      <c r="AF34" s="1" t="s">
        <v>2214</v>
      </c>
      <c r="AG34" s="1" t="s">
        <v>2216</v>
      </c>
      <c r="AH34" s="1" t="s">
        <v>2218</v>
      </c>
      <c r="AI34" s="1" t="s">
        <v>2220</v>
      </c>
      <c r="AJ34" s="1" t="s">
        <v>2222</v>
      </c>
      <c r="AK34" s="1" t="s">
        <v>2224</v>
      </c>
      <c r="AL34" s="1" t="s">
        <v>2226</v>
      </c>
      <c r="AM34" s="1" t="s">
        <v>2228</v>
      </c>
      <c r="AN34" s="1" t="s">
        <v>2230</v>
      </c>
      <c r="AO34" s="1" t="s">
        <v>2232</v>
      </c>
      <c r="AP34" s="1" t="s">
        <v>2234</v>
      </c>
      <c r="AQ34" s="1" t="s">
        <v>2236</v>
      </c>
      <c r="AR34" s="1" t="s">
        <v>2238</v>
      </c>
      <c r="AS34" s="1" t="s">
        <v>149</v>
      </c>
      <c r="AT34" s="1" t="s">
        <v>149</v>
      </c>
      <c r="AU34" s="1" t="s">
        <v>2239</v>
      </c>
      <c r="AV34" s="1" t="s">
        <v>2241</v>
      </c>
      <c r="AW34" s="1" t="s">
        <v>149</v>
      </c>
    </row>
    <row r="35" spans="2:49" ht="13.5" x14ac:dyDescent="0.15">
      <c r="B35" s="85">
        <v>59</v>
      </c>
      <c r="C35" s="1" t="s">
        <v>2247</v>
      </c>
      <c r="D35" s="1" t="s">
        <v>149</v>
      </c>
      <c r="E35" s="1" t="s">
        <v>2250</v>
      </c>
      <c r="F35" s="1" t="s">
        <v>2251</v>
      </c>
      <c r="G35" s="1" t="s">
        <v>149</v>
      </c>
      <c r="H35" s="1" t="s">
        <v>149</v>
      </c>
      <c r="I35" s="1" t="s">
        <v>1502</v>
      </c>
      <c r="J35" s="1" t="s">
        <v>149</v>
      </c>
      <c r="K35" s="1" t="s">
        <v>2254</v>
      </c>
      <c r="L35" s="1" t="s">
        <v>2256</v>
      </c>
      <c r="M35" s="1" t="s">
        <v>2258</v>
      </c>
      <c r="N35" s="1" t="s">
        <v>2260</v>
      </c>
      <c r="O35" s="1" t="s">
        <v>2262</v>
      </c>
      <c r="P35" s="1" t="s">
        <v>2264</v>
      </c>
      <c r="Q35" s="1" t="s">
        <v>2266</v>
      </c>
      <c r="R35" s="1" t="s">
        <v>2268</v>
      </c>
      <c r="S35" s="1" t="s">
        <v>2270</v>
      </c>
      <c r="T35" s="1" t="s">
        <v>2272</v>
      </c>
      <c r="U35" s="1" t="s">
        <v>2274</v>
      </c>
      <c r="V35" s="1" t="s">
        <v>2276</v>
      </c>
      <c r="W35" s="1" t="s">
        <v>2278</v>
      </c>
      <c r="X35" s="1" t="s">
        <v>2280</v>
      </c>
      <c r="Y35" s="1" t="s">
        <v>2282</v>
      </c>
      <c r="Z35" s="1" t="s">
        <v>2284</v>
      </c>
      <c r="AA35" s="1" t="s">
        <v>2286</v>
      </c>
      <c r="AB35" s="1" t="s">
        <v>2288</v>
      </c>
      <c r="AC35" s="1" t="s">
        <v>2290</v>
      </c>
      <c r="AD35" s="1" t="s">
        <v>2292</v>
      </c>
      <c r="AE35" s="1" t="s">
        <v>2294</v>
      </c>
      <c r="AF35" s="1" t="s">
        <v>2296</v>
      </c>
      <c r="AG35" s="1" t="s">
        <v>2298</v>
      </c>
      <c r="AH35" s="1" t="s">
        <v>2300</v>
      </c>
      <c r="AI35" s="1" t="s">
        <v>2302</v>
      </c>
      <c r="AJ35" s="1" t="s">
        <v>2304</v>
      </c>
      <c r="AK35" s="1" t="s">
        <v>2306</v>
      </c>
      <c r="AL35" s="1" t="s">
        <v>2308</v>
      </c>
      <c r="AM35" s="1" t="s">
        <v>2310</v>
      </c>
      <c r="AN35" s="1" t="s">
        <v>2312</v>
      </c>
      <c r="AO35" s="1" t="s">
        <v>2314</v>
      </c>
      <c r="AP35" s="1" t="s">
        <v>2316</v>
      </c>
      <c r="AQ35" s="1" t="s">
        <v>2318</v>
      </c>
      <c r="AR35" s="1" t="s">
        <v>2320</v>
      </c>
      <c r="AS35" s="1" t="s">
        <v>149</v>
      </c>
      <c r="AT35" s="1" t="s">
        <v>149</v>
      </c>
      <c r="AU35" s="1" t="s">
        <v>2321</v>
      </c>
      <c r="AV35" s="1" t="s">
        <v>2323</v>
      </c>
      <c r="AW35" s="1" t="s">
        <v>149</v>
      </c>
    </row>
    <row r="36" spans="2:49" ht="13.5" x14ac:dyDescent="0.15">
      <c r="B36" s="85" t="s">
        <v>7463</v>
      </c>
      <c r="C36" s="1" t="s">
        <v>2329</v>
      </c>
      <c r="D36" s="1" t="s">
        <v>149</v>
      </c>
      <c r="E36" s="1" t="s">
        <v>2332</v>
      </c>
      <c r="F36" s="1" t="s">
        <v>2333</v>
      </c>
      <c r="G36" s="1" t="s">
        <v>149</v>
      </c>
      <c r="H36" s="1" t="s">
        <v>149</v>
      </c>
      <c r="I36" s="1" t="s">
        <v>1585</v>
      </c>
      <c r="J36" s="1" t="s">
        <v>149</v>
      </c>
      <c r="K36" s="1" t="s">
        <v>2336</v>
      </c>
      <c r="L36" s="1" t="s">
        <v>2338</v>
      </c>
      <c r="M36" s="1" t="s">
        <v>2340</v>
      </c>
      <c r="N36" s="1" t="s">
        <v>2342</v>
      </c>
      <c r="O36" s="1" t="s">
        <v>2344</v>
      </c>
      <c r="P36" s="1" t="s">
        <v>2346</v>
      </c>
      <c r="Q36" s="1" t="s">
        <v>2348</v>
      </c>
      <c r="R36" s="1" t="s">
        <v>2350</v>
      </c>
      <c r="S36" s="1" t="s">
        <v>2352</v>
      </c>
      <c r="T36" s="1" t="s">
        <v>2354</v>
      </c>
      <c r="U36" s="1" t="s">
        <v>2356</v>
      </c>
      <c r="V36" s="1" t="s">
        <v>2358</v>
      </c>
      <c r="W36" s="1" t="s">
        <v>2360</v>
      </c>
      <c r="X36" s="1" t="s">
        <v>2362</v>
      </c>
      <c r="Y36" s="1" t="s">
        <v>2364</v>
      </c>
      <c r="Z36" s="1" t="s">
        <v>2366</v>
      </c>
      <c r="AA36" s="1" t="s">
        <v>2368</v>
      </c>
      <c r="AB36" s="1" t="s">
        <v>2370</v>
      </c>
      <c r="AC36" s="1" t="s">
        <v>2372</v>
      </c>
      <c r="AD36" s="1" t="s">
        <v>2374</v>
      </c>
      <c r="AE36" s="1" t="s">
        <v>2376</v>
      </c>
      <c r="AF36" s="1" t="s">
        <v>2378</v>
      </c>
      <c r="AG36" s="1" t="s">
        <v>2380</v>
      </c>
      <c r="AH36" s="1" t="s">
        <v>2382</v>
      </c>
      <c r="AI36" s="1" t="s">
        <v>2384</v>
      </c>
      <c r="AJ36" s="1" t="s">
        <v>2386</v>
      </c>
      <c r="AK36" s="1" t="s">
        <v>2388</v>
      </c>
      <c r="AL36" s="1" t="s">
        <v>2390</v>
      </c>
      <c r="AM36" s="1" t="s">
        <v>2392</v>
      </c>
      <c r="AN36" s="1" t="s">
        <v>2394</v>
      </c>
      <c r="AO36" s="1" t="s">
        <v>2396</v>
      </c>
      <c r="AP36" s="1" t="s">
        <v>2398</v>
      </c>
      <c r="AQ36" s="1" t="s">
        <v>2400</v>
      </c>
      <c r="AR36" s="1" t="s">
        <v>2402</v>
      </c>
      <c r="AS36" s="1" t="s">
        <v>149</v>
      </c>
      <c r="AT36" s="1" t="s">
        <v>149</v>
      </c>
      <c r="AU36" s="1" t="s">
        <v>2403</v>
      </c>
      <c r="AV36" s="1" t="s">
        <v>2405</v>
      </c>
      <c r="AW36" s="1" t="s">
        <v>149</v>
      </c>
    </row>
    <row r="37" spans="2:49" ht="13.5" x14ac:dyDescent="0.15">
      <c r="B37" s="85" t="s">
        <v>7464</v>
      </c>
      <c r="C37" s="1" t="s">
        <v>2411</v>
      </c>
      <c r="D37" s="1" t="s">
        <v>149</v>
      </c>
      <c r="E37" s="1" t="s">
        <v>2414</v>
      </c>
      <c r="F37" s="1" t="s">
        <v>2415</v>
      </c>
      <c r="G37" s="1" t="s">
        <v>149</v>
      </c>
      <c r="H37" s="1" t="s">
        <v>149</v>
      </c>
      <c r="I37" s="1" t="s">
        <v>1668</v>
      </c>
      <c r="J37" s="1" t="s">
        <v>149</v>
      </c>
      <c r="K37" s="1" t="s">
        <v>2418</v>
      </c>
      <c r="L37" s="1" t="s">
        <v>2420</v>
      </c>
      <c r="M37" s="1" t="s">
        <v>2422</v>
      </c>
      <c r="N37" s="1" t="s">
        <v>2424</v>
      </c>
      <c r="O37" s="1" t="s">
        <v>2426</v>
      </c>
      <c r="P37" s="1" t="s">
        <v>2428</v>
      </c>
      <c r="Q37" s="1" t="s">
        <v>2430</v>
      </c>
      <c r="R37" s="1" t="s">
        <v>2432</v>
      </c>
      <c r="S37" s="1" t="s">
        <v>2434</v>
      </c>
      <c r="T37" s="1" t="s">
        <v>2436</v>
      </c>
      <c r="U37" s="1" t="s">
        <v>2438</v>
      </c>
      <c r="V37" s="1" t="s">
        <v>2440</v>
      </c>
      <c r="W37" s="1" t="s">
        <v>2442</v>
      </c>
      <c r="X37" s="1" t="s">
        <v>2444</v>
      </c>
      <c r="Y37" s="1" t="s">
        <v>2446</v>
      </c>
      <c r="Z37" s="1" t="s">
        <v>2448</v>
      </c>
      <c r="AA37" s="1" t="s">
        <v>2450</v>
      </c>
      <c r="AB37" s="1" t="s">
        <v>2452</v>
      </c>
      <c r="AC37" s="1" t="s">
        <v>2454</v>
      </c>
      <c r="AD37" s="1" t="s">
        <v>2456</v>
      </c>
      <c r="AE37" s="1" t="s">
        <v>2458</v>
      </c>
      <c r="AF37" s="1" t="s">
        <v>2460</v>
      </c>
      <c r="AG37" s="1" t="s">
        <v>2462</v>
      </c>
      <c r="AH37" s="1" t="s">
        <v>2464</v>
      </c>
      <c r="AI37" s="1" t="s">
        <v>2466</v>
      </c>
      <c r="AJ37" s="1" t="s">
        <v>2468</v>
      </c>
      <c r="AK37" s="1" t="s">
        <v>2470</v>
      </c>
      <c r="AL37" s="1" t="s">
        <v>2472</v>
      </c>
      <c r="AM37" s="1" t="s">
        <v>2474</v>
      </c>
      <c r="AN37" s="1" t="s">
        <v>2476</v>
      </c>
      <c r="AO37" s="1" t="s">
        <v>2478</v>
      </c>
      <c r="AP37" s="1" t="s">
        <v>2480</v>
      </c>
      <c r="AQ37" s="1" t="s">
        <v>2482</v>
      </c>
      <c r="AR37" s="1" t="s">
        <v>2484</v>
      </c>
      <c r="AS37" s="1" t="s">
        <v>149</v>
      </c>
      <c r="AT37" s="1" t="s">
        <v>149</v>
      </c>
      <c r="AU37" s="1" t="s">
        <v>2485</v>
      </c>
      <c r="AV37" s="1" t="s">
        <v>2487</v>
      </c>
      <c r="AW37" s="1" t="s">
        <v>149</v>
      </c>
    </row>
    <row r="38" spans="2:49" ht="13.5" x14ac:dyDescent="0.15">
      <c r="B38" s="85" t="s">
        <v>7465</v>
      </c>
      <c r="C38" s="1" t="s">
        <v>2493</v>
      </c>
      <c r="D38" s="1" t="s">
        <v>149</v>
      </c>
      <c r="E38" s="1" t="s">
        <v>2496</v>
      </c>
      <c r="F38" s="1" t="s">
        <v>2497</v>
      </c>
      <c r="G38" s="1" t="s">
        <v>149</v>
      </c>
      <c r="H38" s="1" t="s">
        <v>149</v>
      </c>
      <c r="I38" s="1" t="s">
        <v>1751</v>
      </c>
      <c r="J38" s="1" t="s">
        <v>149</v>
      </c>
      <c r="K38" s="1" t="s">
        <v>2500</v>
      </c>
      <c r="L38" s="1" t="s">
        <v>2502</v>
      </c>
      <c r="M38" s="1" t="s">
        <v>2504</v>
      </c>
      <c r="N38" s="1" t="s">
        <v>2506</v>
      </c>
      <c r="O38" s="1" t="s">
        <v>2508</v>
      </c>
      <c r="P38" s="1" t="s">
        <v>2510</v>
      </c>
      <c r="Q38" s="1" t="s">
        <v>2512</v>
      </c>
      <c r="R38" s="1" t="s">
        <v>2514</v>
      </c>
      <c r="S38" s="1" t="s">
        <v>2516</v>
      </c>
      <c r="T38" s="1" t="s">
        <v>2518</v>
      </c>
      <c r="U38" s="1" t="s">
        <v>2520</v>
      </c>
      <c r="V38" s="1" t="s">
        <v>2522</v>
      </c>
      <c r="W38" s="1" t="s">
        <v>2524</v>
      </c>
      <c r="X38" s="1" t="s">
        <v>2526</v>
      </c>
      <c r="Y38" s="1" t="s">
        <v>2528</v>
      </c>
      <c r="Z38" s="1" t="s">
        <v>2530</v>
      </c>
      <c r="AA38" s="1" t="s">
        <v>2532</v>
      </c>
      <c r="AB38" s="1" t="s">
        <v>2534</v>
      </c>
      <c r="AC38" s="1" t="s">
        <v>2536</v>
      </c>
      <c r="AD38" s="1" t="s">
        <v>2538</v>
      </c>
      <c r="AE38" s="1" t="s">
        <v>2540</v>
      </c>
      <c r="AF38" s="1" t="s">
        <v>2542</v>
      </c>
      <c r="AG38" s="1" t="s">
        <v>2544</v>
      </c>
      <c r="AH38" s="1" t="s">
        <v>2546</v>
      </c>
      <c r="AI38" s="1" t="s">
        <v>2548</v>
      </c>
      <c r="AJ38" s="1" t="s">
        <v>2550</v>
      </c>
      <c r="AK38" s="1" t="s">
        <v>2552</v>
      </c>
      <c r="AL38" s="1" t="s">
        <v>2554</v>
      </c>
      <c r="AM38" s="1" t="s">
        <v>2556</v>
      </c>
      <c r="AN38" s="1" t="s">
        <v>2558</v>
      </c>
      <c r="AO38" s="1" t="s">
        <v>2560</v>
      </c>
      <c r="AP38" s="1" t="s">
        <v>2562</v>
      </c>
      <c r="AQ38" s="1" t="s">
        <v>2564</v>
      </c>
      <c r="AR38" s="1" t="s">
        <v>2566</v>
      </c>
      <c r="AS38" s="1" t="s">
        <v>149</v>
      </c>
      <c r="AT38" s="1" t="s">
        <v>149</v>
      </c>
      <c r="AU38" s="1" t="s">
        <v>2567</v>
      </c>
      <c r="AV38" s="1" t="s">
        <v>2569</v>
      </c>
      <c r="AW38" s="1" t="s">
        <v>149</v>
      </c>
    </row>
    <row r="39" spans="2:49" ht="13.5" x14ac:dyDescent="0.15">
      <c r="B39" s="85" t="s">
        <v>7466</v>
      </c>
      <c r="C39" s="1" t="s">
        <v>2571</v>
      </c>
      <c r="D39" s="1" t="s">
        <v>149</v>
      </c>
      <c r="E39" s="1" t="s">
        <v>2574</v>
      </c>
      <c r="F39" s="1" t="s">
        <v>2575</v>
      </c>
      <c r="G39" s="1" t="s">
        <v>149</v>
      </c>
      <c r="H39" s="1" t="s">
        <v>149</v>
      </c>
      <c r="I39" s="1" t="s">
        <v>1834</v>
      </c>
      <c r="J39" s="1" t="s">
        <v>149</v>
      </c>
      <c r="K39" s="1" t="s">
        <v>2578</v>
      </c>
      <c r="L39" s="1" t="s">
        <v>2580</v>
      </c>
      <c r="M39" s="1" t="s">
        <v>2582</v>
      </c>
      <c r="N39" s="1" t="s">
        <v>2584</v>
      </c>
      <c r="O39" s="1" t="s">
        <v>2586</v>
      </c>
      <c r="P39" s="1" t="s">
        <v>2588</v>
      </c>
      <c r="Q39" s="1" t="s">
        <v>2590</v>
      </c>
      <c r="R39" s="1" t="s">
        <v>2592</v>
      </c>
      <c r="S39" s="1" t="s">
        <v>2594</v>
      </c>
      <c r="T39" s="1" t="s">
        <v>2596</v>
      </c>
      <c r="U39" s="1" t="s">
        <v>2598</v>
      </c>
      <c r="V39" s="1" t="s">
        <v>2600</v>
      </c>
      <c r="W39" s="1" t="s">
        <v>2602</v>
      </c>
      <c r="X39" s="1" t="s">
        <v>2604</v>
      </c>
      <c r="Y39" s="1" t="s">
        <v>2606</v>
      </c>
      <c r="Z39" s="1" t="s">
        <v>2608</v>
      </c>
      <c r="AA39" s="1" t="s">
        <v>2610</v>
      </c>
      <c r="AB39" s="1" t="s">
        <v>2612</v>
      </c>
      <c r="AC39" s="1" t="s">
        <v>2614</v>
      </c>
      <c r="AD39" s="1" t="s">
        <v>2616</v>
      </c>
      <c r="AE39" s="1" t="s">
        <v>2618</v>
      </c>
      <c r="AF39" s="1" t="s">
        <v>2620</v>
      </c>
      <c r="AG39" s="1" t="s">
        <v>2622</v>
      </c>
      <c r="AH39" s="1" t="s">
        <v>2624</v>
      </c>
      <c r="AI39" s="1" t="s">
        <v>2626</v>
      </c>
      <c r="AJ39" s="1" t="s">
        <v>2628</v>
      </c>
      <c r="AK39" s="1" t="s">
        <v>2630</v>
      </c>
      <c r="AL39" s="1" t="s">
        <v>2632</v>
      </c>
      <c r="AM39" s="1" t="s">
        <v>2634</v>
      </c>
      <c r="AN39" s="1" t="s">
        <v>2636</v>
      </c>
      <c r="AO39" s="1" t="s">
        <v>2638</v>
      </c>
      <c r="AP39" s="1" t="s">
        <v>2640</v>
      </c>
      <c r="AQ39" s="1" t="s">
        <v>2642</v>
      </c>
      <c r="AR39" s="1" t="s">
        <v>2644</v>
      </c>
      <c r="AS39" s="1" t="s">
        <v>149</v>
      </c>
      <c r="AT39" s="1" t="s">
        <v>149</v>
      </c>
      <c r="AU39" s="1" t="s">
        <v>2645</v>
      </c>
      <c r="AV39" s="1" t="s">
        <v>2647</v>
      </c>
      <c r="AW39" s="1" t="s">
        <v>149</v>
      </c>
    </row>
    <row r="40" spans="2:49" ht="13.5" x14ac:dyDescent="0.15">
      <c r="B40" s="85" t="s">
        <v>7467</v>
      </c>
      <c r="C40" s="1" t="s">
        <v>2649</v>
      </c>
      <c r="D40" s="1" t="s">
        <v>149</v>
      </c>
      <c r="E40" s="1" t="s">
        <v>2652</v>
      </c>
      <c r="F40" s="1" t="s">
        <v>2653</v>
      </c>
      <c r="G40" s="1" t="s">
        <v>149</v>
      </c>
      <c r="H40" s="1" t="s">
        <v>149</v>
      </c>
      <c r="I40" s="1" t="s">
        <v>149</v>
      </c>
      <c r="J40" s="1" t="s">
        <v>149</v>
      </c>
      <c r="K40" s="1" t="s">
        <v>2656</v>
      </c>
      <c r="L40" s="1" t="s">
        <v>2658</v>
      </c>
      <c r="M40" s="1" t="s">
        <v>2660</v>
      </c>
      <c r="N40" s="1" t="s">
        <v>2662</v>
      </c>
      <c r="O40" s="1" t="s">
        <v>2664</v>
      </c>
      <c r="P40" s="1" t="s">
        <v>2666</v>
      </c>
      <c r="Q40" s="1" t="s">
        <v>2668</v>
      </c>
      <c r="R40" s="1" t="s">
        <v>2670</v>
      </c>
      <c r="S40" s="1" t="s">
        <v>2672</v>
      </c>
      <c r="T40" s="1" t="s">
        <v>2674</v>
      </c>
      <c r="U40" s="1" t="s">
        <v>2676</v>
      </c>
      <c r="V40" s="1" t="s">
        <v>2678</v>
      </c>
      <c r="W40" s="1" t="s">
        <v>2680</v>
      </c>
      <c r="X40" s="1" t="s">
        <v>2682</v>
      </c>
      <c r="Y40" s="1" t="s">
        <v>2684</v>
      </c>
      <c r="Z40" s="1" t="s">
        <v>2686</v>
      </c>
      <c r="AA40" s="1" t="s">
        <v>2688</v>
      </c>
      <c r="AB40" s="1" t="s">
        <v>2690</v>
      </c>
      <c r="AC40" s="1" t="s">
        <v>2692</v>
      </c>
      <c r="AD40" s="1" t="s">
        <v>2694</v>
      </c>
      <c r="AE40" s="1" t="s">
        <v>2696</v>
      </c>
      <c r="AF40" s="1" t="s">
        <v>2698</v>
      </c>
      <c r="AG40" s="1" t="s">
        <v>2700</v>
      </c>
      <c r="AH40" s="1" t="s">
        <v>2702</v>
      </c>
      <c r="AI40" s="1" t="s">
        <v>2704</v>
      </c>
      <c r="AJ40" s="1" t="s">
        <v>2706</v>
      </c>
      <c r="AK40" s="1" t="s">
        <v>2708</v>
      </c>
      <c r="AL40" s="1" t="s">
        <v>2710</v>
      </c>
      <c r="AM40" s="1" t="s">
        <v>2712</v>
      </c>
      <c r="AN40" s="1" t="s">
        <v>2714</v>
      </c>
      <c r="AO40" s="1" t="s">
        <v>2716</v>
      </c>
      <c r="AP40" s="1" t="s">
        <v>2718</v>
      </c>
      <c r="AQ40" s="1" t="s">
        <v>2720</v>
      </c>
      <c r="AR40" s="1" t="s">
        <v>2722</v>
      </c>
      <c r="AS40" s="1" t="s">
        <v>149</v>
      </c>
      <c r="AT40" s="1" t="s">
        <v>149</v>
      </c>
      <c r="AU40" s="1" t="s">
        <v>2723</v>
      </c>
      <c r="AV40" s="1" t="s">
        <v>2725</v>
      </c>
      <c r="AW40" s="1" t="s">
        <v>149</v>
      </c>
    </row>
    <row r="41" spans="2:49" ht="13.5" x14ac:dyDescent="0.15">
      <c r="B41" s="85" t="s">
        <v>7468</v>
      </c>
      <c r="C41" s="1" t="s">
        <v>2727</v>
      </c>
      <c r="D41" s="1" t="s">
        <v>149</v>
      </c>
      <c r="E41" s="1" t="s">
        <v>2730</v>
      </c>
      <c r="F41" s="1" t="s">
        <v>2731</v>
      </c>
      <c r="G41" s="1" t="s">
        <v>149</v>
      </c>
      <c r="H41" s="1" t="s">
        <v>149</v>
      </c>
      <c r="I41" s="1" t="s">
        <v>2733</v>
      </c>
      <c r="J41" s="1" t="s">
        <v>149</v>
      </c>
      <c r="K41" s="1" t="s">
        <v>2735</v>
      </c>
      <c r="L41" s="1" t="s">
        <v>2737</v>
      </c>
      <c r="M41" s="1" t="s">
        <v>2739</v>
      </c>
      <c r="N41" s="1" t="s">
        <v>2741</v>
      </c>
      <c r="O41" s="1" t="s">
        <v>2743</v>
      </c>
      <c r="P41" s="1" t="s">
        <v>2745</v>
      </c>
      <c r="Q41" s="1" t="s">
        <v>2747</v>
      </c>
      <c r="R41" s="1" t="s">
        <v>2749</v>
      </c>
      <c r="S41" s="1" t="s">
        <v>2751</v>
      </c>
      <c r="T41" s="1" t="s">
        <v>2753</v>
      </c>
      <c r="U41" s="1" t="s">
        <v>2755</v>
      </c>
      <c r="V41" s="1" t="s">
        <v>2757</v>
      </c>
      <c r="W41" s="1" t="s">
        <v>2759</v>
      </c>
      <c r="X41" s="1" t="s">
        <v>2761</v>
      </c>
      <c r="Y41" s="1" t="s">
        <v>2763</v>
      </c>
      <c r="Z41" s="1" t="s">
        <v>2765</v>
      </c>
      <c r="AA41" s="1" t="s">
        <v>2767</v>
      </c>
      <c r="AB41" s="1" t="s">
        <v>2769</v>
      </c>
      <c r="AC41" s="1" t="s">
        <v>2771</v>
      </c>
      <c r="AD41" s="1" t="s">
        <v>2773</v>
      </c>
      <c r="AE41" s="1" t="s">
        <v>2775</v>
      </c>
      <c r="AF41" s="1" t="s">
        <v>2777</v>
      </c>
      <c r="AG41" s="1" t="s">
        <v>2779</v>
      </c>
      <c r="AH41" s="1" t="s">
        <v>2781</v>
      </c>
      <c r="AI41" s="1" t="s">
        <v>2783</v>
      </c>
      <c r="AJ41" s="1" t="s">
        <v>2785</v>
      </c>
      <c r="AK41" s="1" t="s">
        <v>2787</v>
      </c>
      <c r="AL41" s="1" t="s">
        <v>2789</v>
      </c>
      <c r="AM41" s="1" t="s">
        <v>2791</v>
      </c>
      <c r="AN41" s="1" t="s">
        <v>2793</v>
      </c>
      <c r="AO41" s="1" t="s">
        <v>2795</v>
      </c>
      <c r="AP41" s="1" t="s">
        <v>2797</v>
      </c>
      <c r="AQ41" s="1" t="s">
        <v>2799</v>
      </c>
      <c r="AR41" s="1" t="s">
        <v>2801</v>
      </c>
      <c r="AS41" s="1" t="s">
        <v>149</v>
      </c>
      <c r="AT41" s="1" t="s">
        <v>149</v>
      </c>
      <c r="AU41" s="1" t="s">
        <v>2802</v>
      </c>
      <c r="AV41" s="1" t="s">
        <v>2804</v>
      </c>
      <c r="AW41" s="1" t="s">
        <v>149</v>
      </c>
    </row>
    <row r="42" spans="2:49" ht="13.5" x14ac:dyDescent="0.15">
      <c r="B42" s="85">
        <v>60</v>
      </c>
      <c r="C42" s="1" t="s">
        <v>2806</v>
      </c>
      <c r="D42" s="1" t="s">
        <v>2808</v>
      </c>
      <c r="E42" s="1" t="s">
        <v>2810</v>
      </c>
      <c r="F42" s="1" t="s">
        <v>2812</v>
      </c>
      <c r="G42" s="1" t="s">
        <v>149</v>
      </c>
      <c r="H42" s="1" t="s">
        <v>149</v>
      </c>
      <c r="I42" s="1" t="s">
        <v>2813</v>
      </c>
      <c r="J42" s="1" t="s">
        <v>149</v>
      </c>
      <c r="K42" s="1" t="s">
        <v>2815</v>
      </c>
      <c r="L42" s="1" t="s">
        <v>2817</v>
      </c>
      <c r="M42" s="1" t="s">
        <v>2819</v>
      </c>
      <c r="N42" s="1" t="s">
        <v>2821</v>
      </c>
      <c r="O42" s="1" t="s">
        <v>2823</v>
      </c>
      <c r="P42" s="1" t="s">
        <v>2825</v>
      </c>
      <c r="Q42" s="1" t="s">
        <v>2827</v>
      </c>
      <c r="R42" s="1" t="s">
        <v>2829</v>
      </c>
      <c r="S42" s="1" t="s">
        <v>2831</v>
      </c>
      <c r="T42" s="1" t="s">
        <v>2833</v>
      </c>
      <c r="U42" s="1" t="s">
        <v>2835</v>
      </c>
      <c r="V42" s="1" t="s">
        <v>2837</v>
      </c>
      <c r="W42" s="1" t="s">
        <v>2839</v>
      </c>
      <c r="X42" s="1" t="s">
        <v>2841</v>
      </c>
      <c r="Y42" s="1" t="s">
        <v>2843</v>
      </c>
      <c r="Z42" s="1" t="s">
        <v>2845</v>
      </c>
      <c r="AA42" s="1" t="s">
        <v>2847</v>
      </c>
      <c r="AB42" s="1" t="s">
        <v>2849</v>
      </c>
      <c r="AC42" s="1" t="s">
        <v>2851</v>
      </c>
      <c r="AD42" s="1" t="s">
        <v>2853</v>
      </c>
      <c r="AE42" s="1" t="s">
        <v>2855</v>
      </c>
      <c r="AF42" s="1" t="s">
        <v>2857</v>
      </c>
      <c r="AG42" s="1" t="s">
        <v>2859</v>
      </c>
      <c r="AH42" s="1" t="s">
        <v>2861</v>
      </c>
      <c r="AI42" s="1" t="s">
        <v>2863</v>
      </c>
      <c r="AJ42" s="1" t="s">
        <v>2865</v>
      </c>
      <c r="AK42" s="1" t="s">
        <v>2867</v>
      </c>
      <c r="AL42" s="1" t="s">
        <v>2869</v>
      </c>
      <c r="AM42" s="1" t="s">
        <v>2871</v>
      </c>
      <c r="AN42" s="1" t="s">
        <v>2873</v>
      </c>
      <c r="AO42" s="1" t="s">
        <v>2875</v>
      </c>
      <c r="AP42" s="1" t="s">
        <v>2877</v>
      </c>
      <c r="AQ42" s="1" t="s">
        <v>2879</v>
      </c>
      <c r="AR42" s="1" t="s">
        <v>2881</v>
      </c>
      <c r="AS42" s="1" t="s">
        <v>149</v>
      </c>
      <c r="AT42" s="1" t="s">
        <v>149</v>
      </c>
      <c r="AU42" s="1" t="s">
        <v>2882</v>
      </c>
      <c r="AV42" s="1" t="s">
        <v>2884</v>
      </c>
      <c r="AW42" s="1" t="s">
        <v>149</v>
      </c>
    </row>
    <row r="43" spans="2:49" ht="13.5" x14ac:dyDescent="0.15">
      <c r="B43" s="85">
        <v>61</v>
      </c>
      <c r="C43" s="1" t="s">
        <v>2886</v>
      </c>
      <c r="D43" s="1" t="s">
        <v>2887</v>
      </c>
      <c r="E43" s="1" t="s">
        <v>2889</v>
      </c>
      <c r="F43" s="1" t="s">
        <v>149</v>
      </c>
      <c r="G43" s="1" t="s">
        <v>149</v>
      </c>
      <c r="H43" s="1" t="s">
        <v>149</v>
      </c>
      <c r="I43" s="1" t="s">
        <v>2891</v>
      </c>
      <c r="J43" s="1" t="s">
        <v>149</v>
      </c>
      <c r="K43" s="1" t="s">
        <v>2893</v>
      </c>
      <c r="L43" s="1" t="s">
        <v>2895</v>
      </c>
      <c r="M43" s="1" t="s">
        <v>2897</v>
      </c>
      <c r="N43" s="1" t="s">
        <v>2899</v>
      </c>
      <c r="O43" s="1" t="s">
        <v>2901</v>
      </c>
      <c r="P43" s="1" t="s">
        <v>2903</v>
      </c>
      <c r="Q43" s="1" t="s">
        <v>2905</v>
      </c>
      <c r="R43" s="1" t="s">
        <v>2907</v>
      </c>
      <c r="S43" s="1" t="s">
        <v>2909</v>
      </c>
      <c r="T43" s="1" t="s">
        <v>2911</v>
      </c>
      <c r="U43" s="1" t="s">
        <v>2913</v>
      </c>
      <c r="V43" s="1" t="s">
        <v>2915</v>
      </c>
      <c r="W43" s="1" t="s">
        <v>2917</v>
      </c>
      <c r="X43" s="1" t="s">
        <v>2919</v>
      </c>
      <c r="Y43" s="1" t="s">
        <v>2921</v>
      </c>
      <c r="Z43" s="1" t="s">
        <v>2923</v>
      </c>
      <c r="AA43" s="1" t="s">
        <v>2925</v>
      </c>
      <c r="AB43" s="1" t="s">
        <v>2927</v>
      </c>
      <c r="AC43" s="1" t="s">
        <v>2929</v>
      </c>
      <c r="AD43" s="1" t="s">
        <v>2931</v>
      </c>
      <c r="AE43" s="1" t="s">
        <v>2933</v>
      </c>
      <c r="AF43" s="1" t="s">
        <v>2935</v>
      </c>
      <c r="AG43" s="1" t="s">
        <v>2937</v>
      </c>
      <c r="AH43" s="1" t="s">
        <v>2939</v>
      </c>
      <c r="AI43" s="1" t="s">
        <v>2941</v>
      </c>
      <c r="AJ43" s="1" t="s">
        <v>2943</v>
      </c>
      <c r="AK43" s="1" t="s">
        <v>2945</v>
      </c>
      <c r="AL43" s="1" t="s">
        <v>2947</v>
      </c>
      <c r="AM43" s="1" t="s">
        <v>2949</v>
      </c>
      <c r="AN43" s="1" t="s">
        <v>2951</v>
      </c>
      <c r="AO43" s="1" t="s">
        <v>2953</v>
      </c>
      <c r="AP43" s="1" t="s">
        <v>2955</v>
      </c>
      <c r="AQ43" s="1" t="s">
        <v>2957</v>
      </c>
      <c r="AR43" s="1" t="s">
        <v>2959</v>
      </c>
      <c r="AS43" s="1" t="s">
        <v>149</v>
      </c>
      <c r="AT43" s="1" t="s">
        <v>149</v>
      </c>
      <c r="AU43" s="1" t="s">
        <v>2960</v>
      </c>
      <c r="AV43" s="1" t="s">
        <v>2962</v>
      </c>
      <c r="AW43" s="1" t="s">
        <v>149</v>
      </c>
    </row>
    <row r="44" spans="2:49" ht="13.5" x14ac:dyDescent="0.15">
      <c r="B44" s="85">
        <v>62</v>
      </c>
      <c r="C44" s="1" t="s">
        <v>2964</v>
      </c>
      <c r="D44" s="1" t="s">
        <v>2965</v>
      </c>
      <c r="E44" s="1" t="s">
        <v>2967</v>
      </c>
      <c r="F44" s="1" t="s">
        <v>149</v>
      </c>
      <c r="G44" s="1" t="s">
        <v>149</v>
      </c>
      <c r="H44" s="1" t="s">
        <v>149</v>
      </c>
      <c r="I44" s="1" t="s">
        <v>2969</v>
      </c>
      <c r="J44" s="1" t="s">
        <v>149</v>
      </c>
      <c r="K44" s="1" t="s">
        <v>2971</v>
      </c>
      <c r="L44" s="1" t="s">
        <v>2973</v>
      </c>
      <c r="M44" s="1" t="s">
        <v>2975</v>
      </c>
      <c r="N44" s="1" t="s">
        <v>2977</v>
      </c>
      <c r="O44" s="1" t="s">
        <v>2979</v>
      </c>
      <c r="P44" s="1" t="s">
        <v>2981</v>
      </c>
      <c r="Q44" s="1" t="s">
        <v>2983</v>
      </c>
      <c r="R44" s="1" t="s">
        <v>2985</v>
      </c>
      <c r="S44" s="1" t="s">
        <v>2987</v>
      </c>
      <c r="T44" s="1" t="s">
        <v>2989</v>
      </c>
      <c r="U44" s="1" t="s">
        <v>2991</v>
      </c>
      <c r="V44" s="1" t="s">
        <v>2993</v>
      </c>
      <c r="W44" s="1" t="s">
        <v>2995</v>
      </c>
      <c r="X44" s="1" t="s">
        <v>2997</v>
      </c>
      <c r="Y44" s="1" t="s">
        <v>2999</v>
      </c>
      <c r="Z44" s="1" t="s">
        <v>3001</v>
      </c>
      <c r="AA44" s="1" t="s">
        <v>3003</v>
      </c>
      <c r="AB44" s="1" t="s">
        <v>3005</v>
      </c>
      <c r="AC44" s="1" t="s">
        <v>3007</v>
      </c>
      <c r="AD44" s="1" t="s">
        <v>3009</v>
      </c>
      <c r="AE44" s="1" t="s">
        <v>3011</v>
      </c>
      <c r="AF44" s="1" t="s">
        <v>3013</v>
      </c>
      <c r="AG44" s="1" t="s">
        <v>3015</v>
      </c>
      <c r="AH44" s="1" t="s">
        <v>3017</v>
      </c>
      <c r="AI44" s="1" t="s">
        <v>3019</v>
      </c>
      <c r="AJ44" s="1" t="s">
        <v>3021</v>
      </c>
      <c r="AK44" s="1" t="s">
        <v>3023</v>
      </c>
      <c r="AL44" s="1" t="s">
        <v>3025</v>
      </c>
      <c r="AM44" s="1" t="s">
        <v>3027</v>
      </c>
      <c r="AN44" s="1" t="s">
        <v>3029</v>
      </c>
      <c r="AO44" s="1" t="s">
        <v>3031</v>
      </c>
      <c r="AP44" s="1" t="s">
        <v>3033</v>
      </c>
      <c r="AQ44" s="1" t="s">
        <v>3035</v>
      </c>
      <c r="AR44" s="1" t="s">
        <v>3037</v>
      </c>
      <c r="AS44" s="1" t="s">
        <v>149</v>
      </c>
      <c r="AT44" s="1" t="s">
        <v>149</v>
      </c>
      <c r="AU44" s="1" t="s">
        <v>3038</v>
      </c>
      <c r="AV44" s="1" t="s">
        <v>3040</v>
      </c>
      <c r="AW44" s="1" t="s">
        <v>149</v>
      </c>
    </row>
    <row r="45" spans="2:49" ht="13.5" x14ac:dyDescent="0.15">
      <c r="B45" s="85">
        <v>63</v>
      </c>
      <c r="C45" s="1" t="s">
        <v>3042</v>
      </c>
      <c r="D45" s="1" t="s">
        <v>3043</v>
      </c>
      <c r="E45" s="1" t="s">
        <v>3045</v>
      </c>
      <c r="F45" s="1" t="s">
        <v>149</v>
      </c>
      <c r="G45" s="1" t="s">
        <v>149</v>
      </c>
      <c r="H45" s="1" t="s">
        <v>149</v>
      </c>
      <c r="I45" s="1" t="s">
        <v>3047</v>
      </c>
      <c r="J45" s="1" t="s">
        <v>149</v>
      </c>
      <c r="K45" s="1" t="s">
        <v>3049</v>
      </c>
      <c r="L45" s="1" t="s">
        <v>3051</v>
      </c>
      <c r="M45" s="1" t="s">
        <v>3053</v>
      </c>
      <c r="N45" s="1" t="s">
        <v>3055</v>
      </c>
      <c r="O45" s="1" t="s">
        <v>3057</v>
      </c>
      <c r="P45" s="1" t="s">
        <v>3059</v>
      </c>
      <c r="Q45" s="1" t="s">
        <v>3061</v>
      </c>
      <c r="R45" s="1" t="s">
        <v>3063</v>
      </c>
      <c r="S45" s="1" t="s">
        <v>3065</v>
      </c>
      <c r="T45" s="1" t="s">
        <v>3067</v>
      </c>
      <c r="U45" s="1" t="s">
        <v>3069</v>
      </c>
      <c r="V45" s="1" t="s">
        <v>3071</v>
      </c>
      <c r="W45" s="1" t="s">
        <v>3073</v>
      </c>
      <c r="X45" s="1" t="s">
        <v>3075</v>
      </c>
      <c r="Y45" s="1" t="s">
        <v>3077</v>
      </c>
      <c r="Z45" s="1" t="s">
        <v>3079</v>
      </c>
      <c r="AA45" s="1" t="s">
        <v>3081</v>
      </c>
      <c r="AB45" s="1" t="s">
        <v>3083</v>
      </c>
      <c r="AC45" s="1" t="s">
        <v>3085</v>
      </c>
      <c r="AD45" s="1" t="s">
        <v>3087</v>
      </c>
      <c r="AE45" s="1" t="s">
        <v>3089</v>
      </c>
      <c r="AF45" s="1" t="s">
        <v>3091</v>
      </c>
      <c r="AG45" s="1" t="s">
        <v>3093</v>
      </c>
      <c r="AH45" s="1" t="s">
        <v>3095</v>
      </c>
      <c r="AI45" s="1" t="s">
        <v>3097</v>
      </c>
      <c r="AJ45" s="1" t="s">
        <v>3099</v>
      </c>
      <c r="AK45" s="1" t="s">
        <v>3101</v>
      </c>
      <c r="AL45" s="1" t="s">
        <v>3103</v>
      </c>
      <c r="AM45" s="1" t="s">
        <v>3105</v>
      </c>
      <c r="AN45" s="1" t="s">
        <v>3107</v>
      </c>
      <c r="AO45" s="1" t="s">
        <v>3109</v>
      </c>
      <c r="AP45" s="1" t="s">
        <v>3111</v>
      </c>
      <c r="AQ45" s="1" t="s">
        <v>3113</v>
      </c>
      <c r="AR45" s="1" t="s">
        <v>3115</v>
      </c>
      <c r="AS45" s="1" t="s">
        <v>149</v>
      </c>
      <c r="AT45" s="1" t="s">
        <v>149</v>
      </c>
      <c r="AU45" s="1" t="s">
        <v>3116</v>
      </c>
      <c r="AV45" s="1" t="s">
        <v>3118</v>
      </c>
      <c r="AW45" s="1" t="s">
        <v>149</v>
      </c>
    </row>
    <row r="46" spans="2:49" ht="13.5" x14ac:dyDescent="0.15">
      <c r="B46" s="85">
        <v>64</v>
      </c>
      <c r="C46" s="1" t="s">
        <v>3120</v>
      </c>
      <c r="D46" s="1" t="s">
        <v>3121</v>
      </c>
      <c r="E46" s="1" t="s">
        <v>3123</v>
      </c>
      <c r="F46" s="1" t="s">
        <v>149</v>
      </c>
      <c r="G46" s="1" t="s">
        <v>149</v>
      </c>
      <c r="H46" s="1" t="s">
        <v>149</v>
      </c>
      <c r="I46" s="1" t="s">
        <v>3125</v>
      </c>
      <c r="J46" s="1" t="s">
        <v>149</v>
      </c>
      <c r="K46" s="1" t="s">
        <v>3127</v>
      </c>
      <c r="L46" s="1" t="s">
        <v>3129</v>
      </c>
      <c r="M46" s="1" t="s">
        <v>3131</v>
      </c>
      <c r="N46" s="1" t="s">
        <v>3133</v>
      </c>
      <c r="O46" s="1" t="s">
        <v>3135</v>
      </c>
      <c r="P46" s="1" t="s">
        <v>3137</v>
      </c>
      <c r="Q46" s="1" t="s">
        <v>3139</v>
      </c>
      <c r="R46" s="1" t="s">
        <v>3141</v>
      </c>
      <c r="S46" s="1" t="s">
        <v>3143</v>
      </c>
      <c r="T46" s="1" t="s">
        <v>3145</v>
      </c>
      <c r="U46" s="1" t="s">
        <v>3147</v>
      </c>
      <c r="V46" s="1" t="s">
        <v>3149</v>
      </c>
      <c r="W46" s="1" t="s">
        <v>3151</v>
      </c>
      <c r="X46" s="1" t="s">
        <v>3153</v>
      </c>
      <c r="Y46" s="1" t="s">
        <v>3155</v>
      </c>
      <c r="Z46" s="1" t="s">
        <v>3157</v>
      </c>
      <c r="AA46" s="1" t="s">
        <v>3159</v>
      </c>
      <c r="AB46" s="1" t="s">
        <v>3161</v>
      </c>
      <c r="AC46" s="1" t="s">
        <v>3163</v>
      </c>
      <c r="AD46" s="1" t="s">
        <v>3165</v>
      </c>
      <c r="AE46" s="1" t="s">
        <v>3167</v>
      </c>
      <c r="AF46" s="1" t="s">
        <v>3169</v>
      </c>
      <c r="AG46" s="1" t="s">
        <v>3171</v>
      </c>
      <c r="AH46" s="1" t="s">
        <v>3173</v>
      </c>
      <c r="AI46" s="1" t="s">
        <v>3175</v>
      </c>
      <c r="AJ46" s="1" t="s">
        <v>3177</v>
      </c>
      <c r="AK46" s="1" t="s">
        <v>3179</v>
      </c>
      <c r="AL46" s="1" t="s">
        <v>3181</v>
      </c>
      <c r="AM46" s="1" t="s">
        <v>3183</v>
      </c>
      <c r="AN46" s="1" t="s">
        <v>3185</v>
      </c>
      <c r="AO46" s="1" t="s">
        <v>3187</v>
      </c>
      <c r="AP46" s="1" t="s">
        <v>3189</v>
      </c>
      <c r="AQ46" s="1" t="s">
        <v>3191</v>
      </c>
      <c r="AR46" s="1" t="s">
        <v>3193</v>
      </c>
      <c r="AS46" s="1" t="s">
        <v>149</v>
      </c>
      <c r="AT46" s="1" t="s">
        <v>149</v>
      </c>
      <c r="AU46" s="1" t="s">
        <v>3194</v>
      </c>
      <c r="AV46" s="1" t="s">
        <v>3196</v>
      </c>
      <c r="AW46" s="1" t="s">
        <v>149</v>
      </c>
    </row>
    <row r="47" spans="2:49" ht="13.5" x14ac:dyDescent="0.15">
      <c r="B47" s="85">
        <v>65</v>
      </c>
      <c r="C47" s="1" t="s">
        <v>3198</v>
      </c>
      <c r="D47" s="1" t="s">
        <v>3199</v>
      </c>
      <c r="E47" s="1" t="s">
        <v>3201</v>
      </c>
      <c r="F47" s="1" t="s">
        <v>149</v>
      </c>
      <c r="G47" s="1" t="s">
        <v>149</v>
      </c>
      <c r="H47" s="1" t="s">
        <v>149</v>
      </c>
      <c r="I47" s="1" t="s">
        <v>3203</v>
      </c>
      <c r="J47" s="1" t="s">
        <v>149</v>
      </c>
      <c r="K47" s="1" t="s">
        <v>3205</v>
      </c>
      <c r="L47" s="1" t="s">
        <v>3207</v>
      </c>
      <c r="M47" s="1" t="s">
        <v>3209</v>
      </c>
      <c r="N47" s="1" t="s">
        <v>3211</v>
      </c>
      <c r="O47" s="1" t="s">
        <v>3213</v>
      </c>
      <c r="P47" s="1" t="s">
        <v>3215</v>
      </c>
      <c r="Q47" s="1" t="s">
        <v>3217</v>
      </c>
      <c r="R47" s="1" t="s">
        <v>3219</v>
      </c>
      <c r="S47" s="1" t="s">
        <v>3221</v>
      </c>
      <c r="T47" s="1" t="s">
        <v>3223</v>
      </c>
      <c r="U47" s="1" t="s">
        <v>3225</v>
      </c>
      <c r="V47" s="1" t="s">
        <v>3227</v>
      </c>
      <c r="W47" s="1" t="s">
        <v>3229</v>
      </c>
      <c r="X47" s="1" t="s">
        <v>3231</v>
      </c>
      <c r="Y47" s="1" t="s">
        <v>3233</v>
      </c>
      <c r="Z47" s="1" t="s">
        <v>3235</v>
      </c>
      <c r="AA47" s="1" t="s">
        <v>3237</v>
      </c>
      <c r="AB47" s="1" t="s">
        <v>3239</v>
      </c>
      <c r="AC47" s="1" t="s">
        <v>3241</v>
      </c>
      <c r="AD47" s="1" t="s">
        <v>3243</v>
      </c>
      <c r="AE47" s="1" t="s">
        <v>3245</v>
      </c>
      <c r="AF47" s="1" t="s">
        <v>3247</v>
      </c>
      <c r="AG47" s="1" t="s">
        <v>3249</v>
      </c>
      <c r="AH47" s="1" t="s">
        <v>3251</v>
      </c>
      <c r="AI47" s="1" t="s">
        <v>3253</v>
      </c>
      <c r="AJ47" s="1" t="s">
        <v>3255</v>
      </c>
      <c r="AK47" s="1" t="s">
        <v>3257</v>
      </c>
      <c r="AL47" s="1" t="s">
        <v>3259</v>
      </c>
      <c r="AM47" s="1" t="s">
        <v>3261</v>
      </c>
      <c r="AN47" s="1" t="s">
        <v>3263</v>
      </c>
      <c r="AO47" s="1" t="s">
        <v>3265</v>
      </c>
      <c r="AP47" s="1" t="s">
        <v>3267</v>
      </c>
      <c r="AQ47" s="1" t="s">
        <v>3269</v>
      </c>
      <c r="AR47" s="1" t="s">
        <v>3271</v>
      </c>
      <c r="AS47" s="1" t="s">
        <v>149</v>
      </c>
      <c r="AT47" s="1" t="s">
        <v>149</v>
      </c>
      <c r="AU47" s="1" t="s">
        <v>3272</v>
      </c>
      <c r="AV47" s="1" t="s">
        <v>3274</v>
      </c>
      <c r="AW47" s="1" t="s">
        <v>149</v>
      </c>
    </row>
    <row r="48" spans="2:49" ht="13.5" x14ac:dyDescent="0.15">
      <c r="B48" s="85">
        <v>66</v>
      </c>
      <c r="C48" s="1" t="s">
        <v>3276</v>
      </c>
      <c r="D48" s="1" t="s">
        <v>3277</v>
      </c>
      <c r="E48" s="1" t="s">
        <v>3279</v>
      </c>
      <c r="F48" s="1" t="s">
        <v>149</v>
      </c>
      <c r="G48" s="1" t="s">
        <v>149</v>
      </c>
      <c r="H48" s="1" t="s">
        <v>149</v>
      </c>
      <c r="I48" s="1" t="s">
        <v>3281</v>
      </c>
      <c r="J48" s="1" t="s">
        <v>149</v>
      </c>
      <c r="K48" s="1" t="s">
        <v>3283</v>
      </c>
      <c r="L48" s="1" t="s">
        <v>3285</v>
      </c>
      <c r="M48" s="1" t="s">
        <v>3287</v>
      </c>
      <c r="N48" s="1" t="s">
        <v>3289</v>
      </c>
      <c r="O48" s="1" t="s">
        <v>3291</v>
      </c>
      <c r="P48" s="1" t="s">
        <v>3293</v>
      </c>
      <c r="Q48" s="1" t="s">
        <v>3295</v>
      </c>
      <c r="R48" s="1" t="s">
        <v>3297</v>
      </c>
      <c r="S48" s="1" t="s">
        <v>3299</v>
      </c>
      <c r="T48" s="1" t="s">
        <v>3301</v>
      </c>
      <c r="U48" s="1" t="s">
        <v>3303</v>
      </c>
      <c r="V48" s="1" t="s">
        <v>3305</v>
      </c>
      <c r="W48" s="1" t="s">
        <v>3307</v>
      </c>
      <c r="X48" s="1" t="s">
        <v>3309</v>
      </c>
      <c r="Y48" s="1" t="s">
        <v>3311</v>
      </c>
      <c r="Z48" s="1" t="s">
        <v>3313</v>
      </c>
      <c r="AA48" s="1" t="s">
        <v>3315</v>
      </c>
      <c r="AB48" s="1" t="s">
        <v>3317</v>
      </c>
      <c r="AC48" s="1" t="s">
        <v>3319</v>
      </c>
      <c r="AD48" s="1" t="s">
        <v>3321</v>
      </c>
      <c r="AE48" s="1" t="s">
        <v>3323</v>
      </c>
      <c r="AF48" s="1" t="s">
        <v>3325</v>
      </c>
      <c r="AG48" s="1" t="s">
        <v>3327</v>
      </c>
      <c r="AH48" s="1" t="s">
        <v>3329</v>
      </c>
      <c r="AI48" s="1" t="s">
        <v>3331</v>
      </c>
      <c r="AJ48" s="1" t="s">
        <v>3333</v>
      </c>
      <c r="AK48" s="1" t="s">
        <v>3335</v>
      </c>
      <c r="AL48" s="1" t="s">
        <v>3337</v>
      </c>
      <c r="AM48" s="1" t="s">
        <v>3339</v>
      </c>
      <c r="AN48" s="1" t="s">
        <v>3341</v>
      </c>
      <c r="AO48" s="1" t="s">
        <v>3343</v>
      </c>
      <c r="AP48" s="1" t="s">
        <v>3345</v>
      </c>
      <c r="AQ48" s="1" t="s">
        <v>3347</v>
      </c>
      <c r="AR48" s="1" t="s">
        <v>3349</v>
      </c>
      <c r="AS48" s="1" t="s">
        <v>149</v>
      </c>
      <c r="AT48" s="1" t="s">
        <v>149</v>
      </c>
      <c r="AU48" s="1" t="s">
        <v>3350</v>
      </c>
      <c r="AV48" s="1" t="s">
        <v>3352</v>
      </c>
      <c r="AW48" s="1" t="s">
        <v>149</v>
      </c>
    </row>
    <row r="49" spans="2:49" ht="13.5" x14ac:dyDescent="0.15">
      <c r="B49" s="85">
        <v>67</v>
      </c>
      <c r="C49" s="1" t="s">
        <v>3354</v>
      </c>
      <c r="D49" s="1" t="s">
        <v>3355</v>
      </c>
      <c r="E49" s="1" t="s">
        <v>3357</v>
      </c>
      <c r="F49" s="1" t="s">
        <v>149</v>
      </c>
      <c r="G49" s="1" t="s">
        <v>149</v>
      </c>
      <c r="H49" s="1" t="s">
        <v>149</v>
      </c>
      <c r="I49" s="1" t="s">
        <v>3359</v>
      </c>
      <c r="J49" s="1" t="s">
        <v>149</v>
      </c>
      <c r="K49" s="1" t="s">
        <v>3361</v>
      </c>
      <c r="L49" s="1" t="s">
        <v>3363</v>
      </c>
      <c r="M49" s="1" t="s">
        <v>3365</v>
      </c>
      <c r="N49" s="1" t="s">
        <v>3367</v>
      </c>
      <c r="O49" s="1" t="s">
        <v>3369</v>
      </c>
      <c r="P49" s="1" t="s">
        <v>3371</v>
      </c>
      <c r="Q49" s="1" t="s">
        <v>3373</v>
      </c>
      <c r="R49" s="1" t="s">
        <v>3375</v>
      </c>
      <c r="S49" s="1" t="s">
        <v>3377</v>
      </c>
      <c r="T49" s="1" t="s">
        <v>3379</v>
      </c>
      <c r="U49" s="1" t="s">
        <v>3381</v>
      </c>
      <c r="V49" s="1" t="s">
        <v>3383</v>
      </c>
      <c r="W49" s="1" t="s">
        <v>3385</v>
      </c>
      <c r="X49" s="1" t="s">
        <v>3387</v>
      </c>
      <c r="Y49" s="1" t="s">
        <v>3389</v>
      </c>
      <c r="Z49" s="1" t="s">
        <v>3391</v>
      </c>
      <c r="AA49" s="1" t="s">
        <v>3393</v>
      </c>
      <c r="AB49" s="1" t="s">
        <v>3395</v>
      </c>
      <c r="AC49" s="1" t="s">
        <v>3397</v>
      </c>
      <c r="AD49" s="1" t="s">
        <v>3399</v>
      </c>
      <c r="AE49" s="1" t="s">
        <v>3401</v>
      </c>
      <c r="AF49" s="1" t="s">
        <v>3403</v>
      </c>
      <c r="AG49" s="1" t="s">
        <v>3405</v>
      </c>
      <c r="AH49" s="1" t="s">
        <v>3407</v>
      </c>
      <c r="AI49" s="1" t="s">
        <v>3409</v>
      </c>
      <c r="AJ49" s="1" t="s">
        <v>3411</v>
      </c>
      <c r="AK49" s="1" t="s">
        <v>3413</v>
      </c>
      <c r="AL49" s="1" t="s">
        <v>3415</v>
      </c>
      <c r="AM49" s="1" t="s">
        <v>3417</v>
      </c>
      <c r="AN49" s="1" t="s">
        <v>3419</v>
      </c>
      <c r="AO49" s="1" t="s">
        <v>3421</v>
      </c>
      <c r="AP49" s="1" t="s">
        <v>3423</v>
      </c>
      <c r="AQ49" s="1" t="s">
        <v>3425</v>
      </c>
      <c r="AR49" s="1" t="s">
        <v>3427</v>
      </c>
      <c r="AS49" s="1" t="s">
        <v>149</v>
      </c>
      <c r="AT49" s="1" t="s">
        <v>149</v>
      </c>
      <c r="AU49" s="1" t="s">
        <v>3428</v>
      </c>
      <c r="AV49" s="1" t="s">
        <v>3430</v>
      </c>
      <c r="AW49" s="1" t="s">
        <v>149</v>
      </c>
    </row>
    <row r="50" spans="2:49" ht="13.5" x14ac:dyDescent="0.15">
      <c r="B50" s="85">
        <v>68</v>
      </c>
      <c r="C50" s="1" t="s">
        <v>3432</v>
      </c>
      <c r="D50" s="1" t="s">
        <v>3433</v>
      </c>
      <c r="E50" s="1" t="s">
        <v>3435</v>
      </c>
      <c r="F50" s="1" t="s">
        <v>149</v>
      </c>
      <c r="G50" s="1" t="s">
        <v>149</v>
      </c>
      <c r="H50" s="1" t="s">
        <v>149</v>
      </c>
      <c r="I50" s="1" t="s">
        <v>3437</v>
      </c>
      <c r="J50" s="1" t="s">
        <v>149</v>
      </c>
      <c r="K50" s="1" t="s">
        <v>3439</v>
      </c>
      <c r="L50" s="1" t="s">
        <v>3441</v>
      </c>
      <c r="M50" s="1" t="s">
        <v>3443</v>
      </c>
      <c r="N50" s="1" t="s">
        <v>3445</v>
      </c>
      <c r="O50" s="1" t="s">
        <v>3447</v>
      </c>
      <c r="P50" s="1" t="s">
        <v>3449</v>
      </c>
      <c r="Q50" s="1" t="s">
        <v>3451</v>
      </c>
      <c r="R50" s="1" t="s">
        <v>3453</v>
      </c>
      <c r="S50" s="1" t="s">
        <v>3455</v>
      </c>
      <c r="T50" s="1" t="s">
        <v>3457</v>
      </c>
      <c r="U50" s="1" t="s">
        <v>3459</v>
      </c>
      <c r="V50" s="1" t="s">
        <v>3461</v>
      </c>
      <c r="W50" s="1" t="s">
        <v>3463</v>
      </c>
      <c r="X50" s="1" t="s">
        <v>3465</v>
      </c>
      <c r="Y50" s="1" t="s">
        <v>3467</v>
      </c>
      <c r="Z50" s="1" t="s">
        <v>3469</v>
      </c>
      <c r="AA50" s="1" t="s">
        <v>3471</v>
      </c>
      <c r="AB50" s="1" t="s">
        <v>3473</v>
      </c>
      <c r="AC50" s="1" t="s">
        <v>3475</v>
      </c>
      <c r="AD50" s="1" t="s">
        <v>3477</v>
      </c>
      <c r="AE50" s="1" t="s">
        <v>3479</v>
      </c>
      <c r="AF50" s="1" t="s">
        <v>3481</v>
      </c>
      <c r="AG50" s="1" t="s">
        <v>3483</v>
      </c>
      <c r="AH50" s="1" t="s">
        <v>3485</v>
      </c>
      <c r="AI50" s="1" t="s">
        <v>3487</v>
      </c>
      <c r="AJ50" s="1" t="s">
        <v>3489</v>
      </c>
      <c r="AK50" s="1" t="s">
        <v>3491</v>
      </c>
      <c r="AL50" s="1" t="s">
        <v>3493</v>
      </c>
      <c r="AM50" s="1" t="s">
        <v>3495</v>
      </c>
      <c r="AN50" s="1" t="s">
        <v>3497</v>
      </c>
      <c r="AO50" s="1" t="s">
        <v>3499</v>
      </c>
      <c r="AP50" s="1" t="s">
        <v>3501</v>
      </c>
      <c r="AQ50" s="1" t="s">
        <v>3503</v>
      </c>
      <c r="AR50" s="1" t="s">
        <v>3505</v>
      </c>
      <c r="AS50" s="1" t="s">
        <v>149</v>
      </c>
      <c r="AT50" s="1" t="s">
        <v>149</v>
      </c>
      <c r="AU50" s="1" t="s">
        <v>3506</v>
      </c>
      <c r="AV50" s="1" t="s">
        <v>3508</v>
      </c>
      <c r="AW50" s="1" t="s">
        <v>149</v>
      </c>
    </row>
    <row r="51" spans="2:49" ht="13.5" x14ac:dyDescent="0.15">
      <c r="B51" s="85">
        <v>69</v>
      </c>
      <c r="C51" s="1" t="s">
        <v>3510</v>
      </c>
      <c r="D51" s="1" t="s">
        <v>3512</v>
      </c>
      <c r="E51" s="1" t="s">
        <v>3514</v>
      </c>
      <c r="F51" s="1" t="s">
        <v>149</v>
      </c>
      <c r="G51" s="1" t="s">
        <v>149</v>
      </c>
      <c r="H51" s="1" t="s">
        <v>149</v>
      </c>
      <c r="I51" s="1" t="s">
        <v>3516</v>
      </c>
      <c r="J51" s="1" t="s">
        <v>149</v>
      </c>
      <c r="K51" s="1" t="s">
        <v>3518</v>
      </c>
      <c r="L51" s="1" t="s">
        <v>3520</v>
      </c>
      <c r="M51" s="1" t="s">
        <v>3522</v>
      </c>
      <c r="N51" s="1" t="s">
        <v>3524</v>
      </c>
      <c r="O51" s="1" t="s">
        <v>3526</v>
      </c>
      <c r="P51" s="1" t="s">
        <v>3528</v>
      </c>
      <c r="Q51" s="1" t="s">
        <v>3530</v>
      </c>
      <c r="R51" s="1" t="s">
        <v>3532</v>
      </c>
      <c r="S51" s="1" t="s">
        <v>3534</v>
      </c>
      <c r="T51" s="1" t="s">
        <v>3536</v>
      </c>
      <c r="U51" s="1" t="s">
        <v>3538</v>
      </c>
      <c r="V51" s="1" t="s">
        <v>3540</v>
      </c>
      <c r="W51" s="1" t="s">
        <v>3542</v>
      </c>
      <c r="X51" s="1" t="s">
        <v>3544</v>
      </c>
      <c r="Y51" s="1" t="s">
        <v>3546</v>
      </c>
      <c r="Z51" s="1" t="s">
        <v>3548</v>
      </c>
      <c r="AA51" s="1" t="s">
        <v>3550</v>
      </c>
      <c r="AB51" s="1" t="s">
        <v>3552</v>
      </c>
      <c r="AC51" s="1" t="s">
        <v>3554</v>
      </c>
      <c r="AD51" s="1" t="s">
        <v>3556</v>
      </c>
      <c r="AE51" s="1" t="s">
        <v>3558</v>
      </c>
      <c r="AF51" s="1" t="s">
        <v>3560</v>
      </c>
      <c r="AG51" s="1" t="s">
        <v>3562</v>
      </c>
      <c r="AH51" s="1" t="s">
        <v>3564</v>
      </c>
      <c r="AI51" s="1" t="s">
        <v>3566</v>
      </c>
      <c r="AJ51" s="1" t="s">
        <v>3568</v>
      </c>
      <c r="AK51" s="1" t="s">
        <v>3570</v>
      </c>
      <c r="AL51" s="1" t="s">
        <v>3572</v>
      </c>
      <c r="AM51" s="1" t="s">
        <v>3574</v>
      </c>
      <c r="AN51" s="1" t="s">
        <v>3576</v>
      </c>
      <c r="AO51" s="1" t="s">
        <v>3578</v>
      </c>
      <c r="AP51" s="1" t="s">
        <v>3580</v>
      </c>
      <c r="AQ51" s="1" t="s">
        <v>3582</v>
      </c>
      <c r="AR51" s="1" t="s">
        <v>3584</v>
      </c>
      <c r="AS51" s="1" t="s">
        <v>149</v>
      </c>
      <c r="AT51" s="1" t="s">
        <v>149</v>
      </c>
      <c r="AU51" s="1" t="s">
        <v>3585</v>
      </c>
      <c r="AV51" s="1" t="s">
        <v>3587</v>
      </c>
      <c r="AW51" s="1" t="s">
        <v>149</v>
      </c>
    </row>
    <row r="52" spans="2:49" ht="13.5" x14ac:dyDescent="0.15">
      <c r="B52" s="85" t="s">
        <v>7469</v>
      </c>
      <c r="C52" s="1" t="s">
        <v>3589</v>
      </c>
      <c r="D52" s="1" t="s">
        <v>3591</v>
      </c>
      <c r="E52" s="1" t="s">
        <v>3593</v>
      </c>
      <c r="F52" s="1" t="s">
        <v>149</v>
      </c>
      <c r="G52" s="1" t="s">
        <v>149</v>
      </c>
      <c r="H52" s="1" t="s">
        <v>149</v>
      </c>
      <c r="I52" s="1" t="s">
        <v>3595</v>
      </c>
      <c r="J52" s="1" t="s">
        <v>149</v>
      </c>
      <c r="K52" s="1" t="s">
        <v>3597</v>
      </c>
      <c r="L52" s="1" t="s">
        <v>3599</v>
      </c>
      <c r="M52" s="1" t="s">
        <v>3601</v>
      </c>
      <c r="N52" s="1" t="s">
        <v>3603</v>
      </c>
      <c r="O52" s="1" t="s">
        <v>3605</v>
      </c>
      <c r="P52" s="1" t="s">
        <v>3607</v>
      </c>
      <c r="Q52" s="1" t="s">
        <v>3609</v>
      </c>
      <c r="R52" s="1" t="s">
        <v>3611</v>
      </c>
      <c r="S52" s="1" t="s">
        <v>3613</v>
      </c>
      <c r="T52" s="1" t="s">
        <v>3615</v>
      </c>
      <c r="U52" s="1" t="s">
        <v>3617</v>
      </c>
      <c r="V52" s="1" t="s">
        <v>3619</v>
      </c>
      <c r="W52" s="1" t="s">
        <v>3621</v>
      </c>
      <c r="X52" s="1" t="s">
        <v>3623</v>
      </c>
      <c r="Y52" s="1" t="s">
        <v>3625</v>
      </c>
      <c r="Z52" s="1" t="s">
        <v>3627</v>
      </c>
      <c r="AA52" s="1" t="s">
        <v>3629</v>
      </c>
      <c r="AB52" s="1" t="s">
        <v>3631</v>
      </c>
      <c r="AC52" s="1" t="s">
        <v>3633</v>
      </c>
      <c r="AD52" s="1" t="s">
        <v>3635</v>
      </c>
      <c r="AE52" s="1" t="s">
        <v>3637</v>
      </c>
      <c r="AF52" s="1" t="s">
        <v>3639</v>
      </c>
      <c r="AG52" s="1" t="s">
        <v>3641</v>
      </c>
      <c r="AH52" s="1" t="s">
        <v>3643</v>
      </c>
      <c r="AI52" s="1" t="s">
        <v>3645</v>
      </c>
      <c r="AJ52" s="1" t="s">
        <v>3647</v>
      </c>
      <c r="AK52" s="1" t="s">
        <v>3649</v>
      </c>
      <c r="AL52" s="1" t="s">
        <v>3651</v>
      </c>
      <c r="AM52" s="1" t="s">
        <v>3653</v>
      </c>
      <c r="AN52" s="1" t="s">
        <v>3655</v>
      </c>
      <c r="AO52" s="1" t="s">
        <v>3657</v>
      </c>
      <c r="AP52" s="1" t="s">
        <v>3659</v>
      </c>
      <c r="AQ52" s="1" t="s">
        <v>3661</v>
      </c>
      <c r="AR52" s="1" t="s">
        <v>3663</v>
      </c>
      <c r="AS52" s="1" t="s">
        <v>149</v>
      </c>
      <c r="AT52" s="1" t="s">
        <v>149</v>
      </c>
      <c r="AU52" s="1" t="s">
        <v>3664</v>
      </c>
      <c r="AV52" s="1" t="s">
        <v>3666</v>
      </c>
      <c r="AW52" s="1" t="s">
        <v>149</v>
      </c>
    </row>
    <row r="53" spans="2:49" ht="13.5" x14ac:dyDescent="0.15">
      <c r="B53" s="85" t="s">
        <v>7470</v>
      </c>
      <c r="C53" s="1" t="s">
        <v>3668</v>
      </c>
      <c r="D53" s="1" t="s">
        <v>3669</v>
      </c>
      <c r="E53" s="1" t="s">
        <v>3671</v>
      </c>
      <c r="F53" s="1" t="s">
        <v>149</v>
      </c>
      <c r="G53" s="1" t="s">
        <v>149</v>
      </c>
      <c r="H53" s="1" t="s">
        <v>149</v>
      </c>
      <c r="I53" s="1" t="s">
        <v>3673</v>
      </c>
      <c r="J53" s="1" t="s">
        <v>149</v>
      </c>
      <c r="K53" s="1" t="s">
        <v>3675</v>
      </c>
      <c r="L53" s="1" t="s">
        <v>3677</v>
      </c>
      <c r="M53" s="1" t="s">
        <v>3679</v>
      </c>
      <c r="N53" s="1" t="s">
        <v>3681</v>
      </c>
      <c r="O53" s="1" t="s">
        <v>3683</v>
      </c>
      <c r="P53" s="1" t="s">
        <v>3685</v>
      </c>
      <c r="Q53" s="1" t="s">
        <v>3687</v>
      </c>
      <c r="R53" s="1" t="s">
        <v>3689</v>
      </c>
      <c r="S53" s="1" t="s">
        <v>3691</v>
      </c>
      <c r="T53" s="1" t="s">
        <v>3693</v>
      </c>
      <c r="U53" s="1" t="s">
        <v>3695</v>
      </c>
      <c r="V53" s="1" t="s">
        <v>3697</v>
      </c>
      <c r="W53" s="1" t="s">
        <v>3699</v>
      </c>
      <c r="X53" s="1" t="s">
        <v>3701</v>
      </c>
      <c r="Y53" s="1" t="s">
        <v>3703</v>
      </c>
      <c r="Z53" s="1" t="s">
        <v>3705</v>
      </c>
      <c r="AA53" s="1" t="s">
        <v>3707</v>
      </c>
      <c r="AB53" s="1" t="s">
        <v>3709</v>
      </c>
      <c r="AC53" s="1" t="s">
        <v>3711</v>
      </c>
      <c r="AD53" s="1" t="s">
        <v>3713</v>
      </c>
      <c r="AE53" s="1" t="s">
        <v>3715</v>
      </c>
      <c r="AF53" s="1" t="s">
        <v>3717</v>
      </c>
      <c r="AG53" s="1" t="s">
        <v>3719</v>
      </c>
      <c r="AH53" s="1" t="s">
        <v>3721</v>
      </c>
      <c r="AI53" s="1" t="s">
        <v>3723</v>
      </c>
      <c r="AJ53" s="1" t="s">
        <v>3725</v>
      </c>
      <c r="AK53" s="1" t="s">
        <v>3727</v>
      </c>
      <c r="AL53" s="1" t="s">
        <v>3729</v>
      </c>
      <c r="AM53" s="1" t="s">
        <v>3731</v>
      </c>
      <c r="AN53" s="1" t="s">
        <v>3733</v>
      </c>
      <c r="AO53" s="1" t="s">
        <v>3735</v>
      </c>
      <c r="AP53" s="1" t="s">
        <v>3737</v>
      </c>
      <c r="AQ53" s="1" t="s">
        <v>3739</v>
      </c>
      <c r="AR53" s="1" t="s">
        <v>3741</v>
      </c>
      <c r="AS53" s="1" t="s">
        <v>149</v>
      </c>
      <c r="AT53" s="1" t="s">
        <v>149</v>
      </c>
      <c r="AU53" s="1" t="s">
        <v>3742</v>
      </c>
      <c r="AV53" s="1" t="s">
        <v>3744</v>
      </c>
      <c r="AW53" s="1" t="s">
        <v>149</v>
      </c>
    </row>
    <row r="54" spans="2:49" ht="13.5" x14ac:dyDescent="0.15">
      <c r="B54" s="85" t="s">
        <v>7471</v>
      </c>
      <c r="C54" s="1" t="s">
        <v>3746</v>
      </c>
      <c r="D54" s="1" t="s">
        <v>3748</v>
      </c>
      <c r="E54" s="1" t="s">
        <v>3750</v>
      </c>
      <c r="F54" s="1" t="s">
        <v>149</v>
      </c>
      <c r="G54" s="1" t="s">
        <v>149</v>
      </c>
      <c r="H54" s="1" t="s">
        <v>149</v>
      </c>
      <c r="I54" s="1" t="s">
        <v>3752</v>
      </c>
      <c r="J54" s="1" t="s">
        <v>149</v>
      </c>
      <c r="K54" s="1" t="s">
        <v>3754</v>
      </c>
      <c r="L54" s="1" t="s">
        <v>3756</v>
      </c>
      <c r="M54" s="1" t="s">
        <v>3758</v>
      </c>
      <c r="N54" s="1" t="s">
        <v>3760</v>
      </c>
      <c r="O54" s="1" t="s">
        <v>3762</v>
      </c>
      <c r="P54" s="1" t="s">
        <v>3764</v>
      </c>
      <c r="Q54" s="1" t="s">
        <v>3766</v>
      </c>
      <c r="R54" s="1" t="s">
        <v>3768</v>
      </c>
      <c r="S54" s="1" t="s">
        <v>3770</v>
      </c>
      <c r="T54" s="1" t="s">
        <v>3772</v>
      </c>
      <c r="U54" s="1" t="s">
        <v>3774</v>
      </c>
      <c r="V54" s="1" t="s">
        <v>3776</v>
      </c>
      <c r="W54" s="1" t="s">
        <v>3778</v>
      </c>
      <c r="X54" s="1" t="s">
        <v>3780</v>
      </c>
      <c r="Y54" s="1" t="s">
        <v>3782</v>
      </c>
      <c r="Z54" s="1" t="s">
        <v>3784</v>
      </c>
      <c r="AA54" s="1" t="s">
        <v>3786</v>
      </c>
      <c r="AB54" s="1" t="s">
        <v>3788</v>
      </c>
      <c r="AC54" s="1" t="s">
        <v>3790</v>
      </c>
      <c r="AD54" s="1" t="s">
        <v>3792</v>
      </c>
      <c r="AE54" s="1" t="s">
        <v>3794</v>
      </c>
      <c r="AF54" s="1" t="s">
        <v>3796</v>
      </c>
      <c r="AG54" s="1" t="s">
        <v>3798</v>
      </c>
      <c r="AH54" s="1" t="s">
        <v>3800</v>
      </c>
      <c r="AI54" s="1" t="s">
        <v>3802</v>
      </c>
      <c r="AJ54" s="1" t="s">
        <v>3804</v>
      </c>
      <c r="AK54" s="1" t="s">
        <v>3806</v>
      </c>
      <c r="AL54" s="1" t="s">
        <v>3808</v>
      </c>
      <c r="AM54" s="1" t="s">
        <v>3810</v>
      </c>
      <c r="AN54" s="1" t="s">
        <v>3812</v>
      </c>
      <c r="AO54" s="1" t="s">
        <v>3814</v>
      </c>
      <c r="AP54" s="1" t="s">
        <v>3816</v>
      </c>
      <c r="AQ54" s="1" t="s">
        <v>3818</v>
      </c>
      <c r="AR54" s="1" t="s">
        <v>3820</v>
      </c>
      <c r="AS54" s="1" t="s">
        <v>149</v>
      </c>
      <c r="AT54" s="1" t="s">
        <v>149</v>
      </c>
      <c r="AU54" s="1" t="s">
        <v>3821</v>
      </c>
      <c r="AV54" s="1" t="s">
        <v>3823</v>
      </c>
      <c r="AW54" s="1" t="s">
        <v>149</v>
      </c>
    </row>
    <row r="55" spans="2:49" ht="13.5" x14ac:dyDescent="0.15">
      <c r="B55" s="85" t="s">
        <v>7472</v>
      </c>
      <c r="C55" s="1" t="s">
        <v>3825</v>
      </c>
      <c r="D55" s="1" t="s">
        <v>3827</v>
      </c>
      <c r="E55" s="1" t="s">
        <v>3829</v>
      </c>
      <c r="F55" s="1" t="s">
        <v>149</v>
      </c>
      <c r="G55" s="1" t="s">
        <v>149</v>
      </c>
      <c r="H55" s="1" t="s">
        <v>149</v>
      </c>
      <c r="I55" s="1" t="s">
        <v>3831</v>
      </c>
      <c r="J55" s="1" t="s">
        <v>149</v>
      </c>
      <c r="K55" s="1" t="s">
        <v>3833</v>
      </c>
      <c r="L55" s="1" t="s">
        <v>3835</v>
      </c>
      <c r="M55" s="1" t="s">
        <v>3837</v>
      </c>
      <c r="N55" s="1" t="s">
        <v>3839</v>
      </c>
      <c r="O55" s="1" t="s">
        <v>3841</v>
      </c>
      <c r="P55" s="1" t="s">
        <v>3843</v>
      </c>
      <c r="Q55" s="1" t="s">
        <v>3845</v>
      </c>
      <c r="R55" s="1" t="s">
        <v>3847</v>
      </c>
      <c r="S55" s="1" t="s">
        <v>3849</v>
      </c>
      <c r="T55" s="1" t="s">
        <v>3851</v>
      </c>
      <c r="U55" s="1" t="s">
        <v>3853</v>
      </c>
      <c r="V55" s="1" t="s">
        <v>3855</v>
      </c>
      <c r="W55" s="1" t="s">
        <v>3857</v>
      </c>
      <c r="X55" s="1" t="s">
        <v>3859</v>
      </c>
      <c r="Y55" s="1" t="s">
        <v>3861</v>
      </c>
      <c r="Z55" s="1" t="s">
        <v>3863</v>
      </c>
      <c r="AA55" s="1" t="s">
        <v>3865</v>
      </c>
      <c r="AB55" s="1" t="s">
        <v>3867</v>
      </c>
      <c r="AC55" s="1" t="s">
        <v>3869</v>
      </c>
      <c r="AD55" s="1" t="s">
        <v>3871</v>
      </c>
      <c r="AE55" s="1" t="s">
        <v>3873</v>
      </c>
      <c r="AF55" s="1" t="s">
        <v>3875</v>
      </c>
      <c r="AG55" s="1" t="s">
        <v>3877</v>
      </c>
      <c r="AH55" s="1" t="s">
        <v>3879</v>
      </c>
      <c r="AI55" s="1" t="s">
        <v>3881</v>
      </c>
      <c r="AJ55" s="1" t="s">
        <v>3883</v>
      </c>
      <c r="AK55" s="1" t="s">
        <v>3885</v>
      </c>
      <c r="AL55" s="1" t="s">
        <v>3887</v>
      </c>
      <c r="AM55" s="1" t="s">
        <v>3889</v>
      </c>
      <c r="AN55" s="1" t="s">
        <v>3891</v>
      </c>
      <c r="AO55" s="1" t="s">
        <v>3893</v>
      </c>
      <c r="AP55" s="1" t="s">
        <v>3895</v>
      </c>
      <c r="AQ55" s="1" t="s">
        <v>3897</v>
      </c>
      <c r="AR55" s="1" t="s">
        <v>3899</v>
      </c>
      <c r="AS55" s="1" t="s">
        <v>149</v>
      </c>
      <c r="AT55" s="1" t="s">
        <v>149</v>
      </c>
      <c r="AU55" s="1" t="s">
        <v>3900</v>
      </c>
      <c r="AV55" s="1" t="s">
        <v>3902</v>
      </c>
      <c r="AW55" s="1" t="s">
        <v>149</v>
      </c>
    </row>
    <row r="56" spans="2:49" ht="13.5" x14ac:dyDescent="0.15">
      <c r="B56" s="85" t="s">
        <v>7473</v>
      </c>
      <c r="C56" s="1" t="s">
        <v>3904</v>
      </c>
      <c r="D56" s="1" t="s">
        <v>3906</v>
      </c>
      <c r="E56" s="1" t="s">
        <v>3908</v>
      </c>
      <c r="F56" s="1" t="s">
        <v>149</v>
      </c>
      <c r="G56" s="1" t="s">
        <v>149</v>
      </c>
      <c r="H56" s="1" t="s">
        <v>149</v>
      </c>
      <c r="I56" s="1" t="s">
        <v>3910</v>
      </c>
      <c r="J56" s="1" t="s">
        <v>149</v>
      </c>
      <c r="K56" s="1" t="s">
        <v>3912</v>
      </c>
      <c r="L56" s="1" t="s">
        <v>3914</v>
      </c>
      <c r="M56" s="1" t="s">
        <v>3916</v>
      </c>
      <c r="N56" s="1" t="s">
        <v>3918</v>
      </c>
      <c r="O56" s="1" t="s">
        <v>3920</v>
      </c>
      <c r="P56" s="1" t="s">
        <v>3922</v>
      </c>
      <c r="Q56" s="1" t="s">
        <v>3924</v>
      </c>
      <c r="R56" s="1" t="s">
        <v>3926</v>
      </c>
      <c r="S56" s="1" t="s">
        <v>3928</v>
      </c>
      <c r="T56" s="1" t="s">
        <v>3930</v>
      </c>
      <c r="U56" s="1" t="s">
        <v>3932</v>
      </c>
      <c r="V56" s="1" t="s">
        <v>3934</v>
      </c>
      <c r="W56" s="1" t="s">
        <v>3936</v>
      </c>
      <c r="X56" s="1" t="s">
        <v>3938</v>
      </c>
      <c r="Y56" s="1" t="s">
        <v>3940</v>
      </c>
      <c r="Z56" s="1" t="s">
        <v>3942</v>
      </c>
      <c r="AA56" s="1" t="s">
        <v>3944</v>
      </c>
      <c r="AB56" s="1" t="s">
        <v>3946</v>
      </c>
      <c r="AC56" s="1" t="s">
        <v>3948</v>
      </c>
      <c r="AD56" s="1" t="s">
        <v>3950</v>
      </c>
      <c r="AE56" s="1" t="s">
        <v>3952</v>
      </c>
      <c r="AF56" s="1" t="s">
        <v>3954</v>
      </c>
      <c r="AG56" s="1" t="s">
        <v>3956</v>
      </c>
      <c r="AH56" s="1" t="s">
        <v>3958</v>
      </c>
      <c r="AI56" s="1" t="s">
        <v>3960</v>
      </c>
      <c r="AJ56" s="1" t="s">
        <v>3962</v>
      </c>
      <c r="AK56" s="1" t="s">
        <v>3964</v>
      </c>
      <c r="AL56" s="1" t="s">
        <v>3966</v>
      </c>
      <c r="AM56" s="1" t="s">
        <v>3968</v>
      </c>
      <c r="AN56" s="1" t="s">
        <v>3970</v>
      </c>
      <c r="AO56" s="1" t="s">
        <v>3972</v>
      </c>
      <c r="AP56" s="1" t="s">
        <v>3974</v>
      </c>
      <c r="AQ56" s="1" t="s">
        <v>3976</v>
      </c>
      <c r="AR56" s="1" t="s">
        <v>3978</v>
      </c>
      <c r="AS56" s="1" t="s">
        <v>149</v>
      </c>
      <c r="AT56" s="1" t="s">
        <v>149</v>
      </c>
      <c r="AU56" s="1" t="s">
        <v>3979</v>
      </c>
      <c r="AV56" s="1" t="s">
        <v>3981</v>
      </c>
      <c r="AW56" s="1" t="s">
        <v>149</v>
      </c>
    </row>
    <row r="57" spans="2:49" ht="13.5" x14ac:dyDescent="0.15">
      <c r="B57" s="85" t="s">
        <v>7474</v>
      </c>
      <c r="C57" s="1" t="s">
        <v>3983</v>
      </c>
      <c r="D57" s="1" t="s">
        <v>3985</v>
      </c>
      <c r="E57" s="1" t="s">
        <v>3987</v>
      </c>
      <c r="F57" s="1" t="s">
        <v>149</v>
      </c>
      <c r="G57" s="1" t="s">
        <v>149</v>
      </c>
      <c r="H57" s="1" t="s">
        <v>149</v>
      </c>
      <c r="I57" s="1" t="s">
        <v>3989</v>
      </c>
      <c r="J57" s="1" t="s">
        <v>149</v>
      </c>
      <c r="K57" s="1" t="s">
        <v>3991</v>
      </c>
      <c r="L57" s="1" t="s">
        <v>3993</v>
      </c>
      <c r="M57" s="1" t="s">
        <v>3995</v>
      </c>
      <c r="N57" s="1" t="s">
        <v>3997</v>
      </c>
      <c r="O57" s="1" t="s">
        <v>3999</v>
      </c>
      <c r="P57" s="1" t="s">
        <v>4001</v>
      </c>
      <c r="Q57" s="1" t="s">
        <v>4003</v>
      </c>
      <c r="R57" s="1" t="s">
        <v>4005</v>
      </c>
      <c r="S57" s="1" t="s">
        <v>4007</v>
      </c>
      <c r="T57" s="1" t="s">
        <v>4009</v>
      </c>
      <c r="U57" s="1" t="s">
        <v>4011</v>
      </c>
      <c r="V57" s="1" t="s">
        <v>4013</v>
      </c>
      <c r="W57" s="1" t="s">
        <v>4015</v>
      </c>
      <c r="X57" s="1" t="s">
        <v>4017</v>
      </c>
      <c r="Y57" s="1" t="s">
        <v>4019</v>
      </c>
      <c r="Z57" s="1" t="s">
        <v>4021</v>
      </c>
      <c r="AA57" s="1" t="s">
        <v>4023</v>
      </c>
      <c r="AB57" s="1" t="s">
        <v>4025</v>
      </c>
      <c r="AC57" s="1" t="s">
        <v>4027</v>
      </c>
      <c r="AD57" s="1" t="s">
        <v>4029</v>
      </c>
      <c r="AE57" s="1" t="s">
        <v>4031</v>
      </c>
      <c r="AF57" s="1" t="s">
        <v>4033</v>
      </c>
      <c r="AG57" s="1" t="s">
        <v>4035</v>
      </c>
      <c r="AH57" s="1" t="s">
        <v>4037</v>
      </c>
      <c r="AI57" s="1" t="s">
        <v>4039</v>
      </c>
      <c r="AJ57" s="1" t="s">
        <v>4041</v>
      </c>
      <c r="AK57" s="1" t="s">
        <v>4043</v>
      </c>
      <c r="AL57" s="1" t="s">
        <v>4045</v>
      </c>
      <c r="AM57" s="1" t="s">
        <v>4047</v>
      </c>
      <c r="AN57" s="1" t="s">
        <v>4049</v>
      </c>
      <c r="AO57" s="1" t="s">
        <v>4051</v>
      </c>
      <c r="AP57" s="1" t="s">
        <v>4053</v>
      </c>
      <c r="AQ57" s="1" t="s">
        <v>4055</v>
      </c>
      <c r="AR57" s="1" t="s">
        <v>4057</v>
      </c>
      <c r="AS57" s="1" t="s">
        <v>149</v>
      </c>
      <c r="AT57" s="1" t="s">
        <v>149</v>
      </c>
      <c r="AU57" s="1" t="s">
        <v>4058</v>
      </c>
      <c r="AV57" s="1" t="s">
        <v>4060</v>
      </c>
      <c r="AW57" s="1" t="s">
        <v>149</v>
      </c>
    </row>
    <row r="58" spans="2:49" ht="13.5" x14ac:dyDescent="0.15">
      <c r="B58" s="85">
        <v>70</v>
      </c>
      <c r="C58" s="1" t="s">
        <v>4062</v>
      </c>
      <c r="D58" s="1" t="s">
        <v>4063</v>
      </c>
      <c r="E58" s="1" t="s">
        <v>4065</v>
      </c>
      <c r="F58" s="1" t="s">
        <v>4067</v>
      </c>
      <c r="G58" s="1" t="s">
        <v>149</v>
      </c>
      <c r="H58" s="1" t="s">
        <v>149</v>
      </c>
      <c r="I58" s="1" t="s">
        <v>4068</v>
      </c>
      <c r="J58" s="1" t="s">
        <v>149</v>
      </c>
      <c r="K58" s="1" t="s">
        <v>4070</v>
      </c>
      <c r="L58" s="1" t="s">
        <v>4072</v>
      </c>
      <c r="M58" s="1" t="s">
        <v>4074</v>
      </c>
      <c r="N58" s="1" t="s">
        <v>4076</v>
      </c>
      <c r="O58" s="1" t="s">
        <v>4078</v>
      </c>
      <c r="P58" s="1" t="s">
        <v>4080</v>
      </c>
      <c r="Q58" s="1" t="s">
        <v>4082</v>
      </c>
      <c r="R58" s="1" t="s">
        <v>4084</v>
      </c>
      <c r="S58" s="1" t="s">
        <v>4086</v>
      </c>
      <c r="T58" s="1" t="s">
        <v>4088</v>
      </c>
      <c r="U58" s="1" t="s">
        <v>4090</v>
      </c>
      <c r="V58" s="1" t="s">
        <v>4092</v>
      </c>
      <c r="W58" s="1" t="s">
        <v>4094</v>
      </c>
      <c r="X58" s="1" t="s">
        <v>4096</v>
      </c>
      <c r="Y58" s="1" t="s">
        <v>4098</v>
      </c>
      <c r="Z58" s="1" t="s">
        <v>4100</v>
      </c>
      <c r="AA58" s="1" t="s">
        <v>4102</v>
      </c>
      <c r="AB58" s="1" t="s">
        <v>4104</v>
      </c>
      <c r="AC58" s="1" t="s">
        <v>4106</v>
      </c>
      <c r="AD58" s="1" t="s">
        <v>4108</v>
      </c>
      <c r="AE58" s="1" t="s">
        <v>4110</v>
      </c>
      <c r="AF58" s="1" t="s">
        <v>4112</v>
      </c>
      <c r="AG58" s="1" t="s">
        <v>4114</v>
      </c>
      <c r="AH58" s="1" t="s">
        <v>4116</v>
      </c>
      <c r="AI58" s="1" t="s">
        <v>4118</v>
      </c>
      <c r="AJ58" s="1" t="s">
        <v>4120</v>
      </c>
      <c r="AK58" s="1" t="s">
        <v>4122</v>
      </c>
      <c r="AL58" s="1" t="s">
        <v>4124</v>
      </c>
      <c r="AM58" s="1" t="s">
        <v>4126</v>
      </c>
      <c r="AN58" s="1" t="s">
        <v>4128</v>
      </c>
      <c r="AO58" s="1" t="s">
        <v>4130</v>
      </c>
      <c r="AP58" s="1" t="s">
        <v>4132</v>
      </c>
      <c r="AQ58" s="1" t="s">
        <v>4134</v>
      </c>
      <c r="AR58" s="1" t="s">
        <v>4136</v>
      </c>
      <c r="AS58" s="1" t="s">
        <v>149</v>
      </c>
      <c r="AT58" s="1" t="s">
        <v>149</v>
      </c>
      <c r="AU58" s="1" t="s">
        <v>4137</v>
      </c>
      <c r="AV58" s="1" t="s">
        <v>4139</v>
      </c>
      <c r="AW58" s="1" t="s">
        <v>149</v>
      </c>
    </row>
    <row r="59" spans="2:49" ht="13.5" x14ac:dyDescent="0.15">
      <c r="B59" s="85">
        <v>71</v>
      </c>
      <c r="C59" s="1" t="s">
        <v>4141</v>
      </c>
      <c r="D59" s="1" t="s">
        <v>4142</v>
      </c>
      <c r="E59" s="1" t="s">
        <v>4144</v>
      </c>
      <c r="F59" s="1" t="s">
        <v>4146</v>
      </c>
      <c r="G59" s="1" t="s">
        <v>149</v>
      </c>
      <c r="H59" s="1" t="s">
        <v>149</v>
      </c>
      <c r="I59" s="1" t="s">
        <v>4147</v>
      </c>
      <c r="J59" s="1" t="s">
        <v>149</v>
      </c>
      <c r="K59" s="1" t="s">
        <v>4149</v>
      </c>
      <c r="L59" s="1" t="s">
        <v>4151</v>
      </c>
      <c r="M59" s="1" t="s">
        <v>4153</v>
      </c>
      <c r="N59" s="1" t="s">
        <v>4155</v>
      </c>
      <c r="O59" s="1" t="s">
        <v>4157</v>
      </c>
      <c r="P59" s="1" t="s">
        <v>4159</v>
      </c>
      <c r="Q59" s="1" t="s">
        <v>4161</v>
      </c>
      <c r="R59" s="1" t="s">
        <v>4163</v>
      </c>
      <c r="S59" s="1" t="s">
        <v>4165</v>
      </c>
      <c r="T59" s="1" t="s">
        <v>4167</v>
      </c>
      <c r="U59" s="1" t="s">
        <v>4169</v>
      </c>
      <c r="V59" s="1" t="s">
        <v>4171</v>
      </c>
      <c r="W59" s="1" t="s">
        <v>4173</v>
      </c>
      <c r="X59" s="1" t="s">
        <v>4175</v>
      </c>
      <c r="Y59" s="1" t="s">
        <v>4177</v>
      </c>
      <c r="Z59" s="1" t="s">
        <v>4179</v>
      </c>
      <c r="AA59" s="1" t="s">
        <v>4181</v>
      </c>
      <c r="AB59" s="1" t="s">
        <v>4183</v>
      </c>
      <c r="AC59" s="1" t="s">
        <v>4185</v>
      </c>
      <c r="AD59" s="1" t="s">
        <v>4187</v>
      </c>
      <c r="AE59" s="1" t="s">
        <v>4189</v>
      </c>
      <c r="AF59" s="1" t="s">
        <v>4191</v>
      </c>
      <c r="AG59" s="1" t="s">
        <v>4193</v>
      </c>
      <c r="AH59" s="1" t="s">
        <v>4195</v>
      </c>
      <c r="AI59" s="1" t="s">
        <v>4197</v>
      </c>
      <c r="AJ59" s="1" t="s">
        <v>4199</v>
      </c>
      <c r="AK59" s="1" t="s">
        <v>4201</v>
      </c>
      <c r="AL59" s="1" t="s">
        <v>4203</v>
      </c>
      <c r="AM59" s="1" t="s">
        <v>4205</v>
      </c>
      <c r="AN59" s="1" t="s">
        <v>4207</v>
      </c>
      <c r="AO59" s="1" t="s">
        <v>4209</v>
      </c>
      <c r="AP59" s="1" t="s">
        <v>4211</v>
      </c>
      <c r="AQ59" s="1" t="s">
        <v>4213</v>
      </c>
      <c r="AR59" s="1" t="s">
        <v>4215</v>
      </c>
      <c r="AS59" s="1" t="s">
        <v>149</v>
      </c>
      <c r="AT59" s="1" t="s">
        <v>149</v>
      </c>
      <c r="AU59" s="1" t="s">
        <v>4216</v>
      </c>
      <c r="AV59" s="1" t="s">
        <v>4218</v>
      </c>
      <c r="AW59" s="1" t="s">
        <v>149</v>
      </c>
    </row>
    <row r="60" spans="2:49" ht="13.5" x14ac:dyDescent="0.15">
      <c r="B60" s="85">
        <v>72</v>
      </c>
      <c r="C60" s="1" t="s">
        <v>4220</v>
      </c>
      <c r="D60" s="1" t="s">
        <v>4221</v>
      </c>
      <c r="E60" s="1" t="s">
        <v>4223</v>
      </c>
      <c r="F60" s="1" t="s">
        <v>4225</v>
      </c>
      <c r="G60" s="1" t="s">
        <v>149</v>
      </c>
      <c r="H60" s="1" t="s">
        <v>149</v>
      </c>
      <c r="I60" s="1" t="s">
        <v>4226</v>
      </c>
      <c r="J60" s="1" t="s">
        <v>149</v>
      </c>
      <c r="K60" s="1" t="s">
        <v>4228</v>
      </c>
      <c r="L60" s="1" t="s">
        <v>4230</v>
      </c>
      <c r="M60" s="1" t="s">
        <v>4232</v>
      </c>
      <c r="N60" s="1" t="s">
        <v>4234</v>
      </c>
      <c r="O60" s="1" t="s">
        <v>4236</v>
      </c>
      <c r="P60" s="1" t="s">
        <v>4238</v>
      </c>
      <c r="Q60" s="1" t="s">
        <v>4240</v>
      </c>
      <c r="R60" s="1" t="s">
        <v>4242</v>
      </c>
      <c r="S60" s="1" t="s">
        <v>4244</v>
      </c>
      <c r="T60" s="1" t="s">
        <v>4246</v>
      </c>
      <c r="U60" s="1" t="s">
        <v>4248</v>
      </c>
      <c r="V60" s="1" t="s">
        <v>4250</v>
      </c>
      <c r="W60" s="1" t="s">
        <v>4252</v>
      </c>
      <c r="X60" s="1" t="s">
        <v>4254</v>
      </c>
      <c r="Y60" s="1" t="s">
        <v>4256</v>
      </c>
      <c r="Z60" s="1" t="s">
        <v>4258</v>
      </c>
      <c r="AA60" s="1" t="s">
        <v>4260</v>
      </c>
      <c r="AB60" s="1" t="s">
        <v>4262</v>
      </c>
      <c r="AC60" s="1" t="s">
        <v>4264</v>
      </c>
      <c r="AD60" s="1" t="s">
        <v>4266</v>
      </c>
      <c r="AE60" s="1" t="s">
        <v>4268</v>
      </c>
      <c r="AF60" s="1" t="s">
        <v>4270</v>
      </c>
      <c r="AG60" s="1" t="s">
        <v>4272</v>
      </c>
      <c r="AH60" s="1" t="s">
        <v>4274</v>
      </c>
      <c r="AI60" s="1" t="s">
        <v>4276</v>
      </c>
      <c r="AJ60" s="1" t="s">
        <v>4278</v>
      </c>
      <c r="AK60" s="1" t="s">
        <v>4280</v>
      </c>
      <c r="AL60" s="1" t="s">
        <v>4282</v>
      </c>
      <c r="AM60" s="1" t="s">
        <v>4284</v>
      </c>
      <c r="AN60" s="1" t="s">
        <v>4286</v>
      </c>
      <c r="AO60" s="1" t="s">
        <v>4288</v>
      </c>
      <c r="AP60" s="1" t="s">
        <v>4290</v>
      </c>
      <c r="AQ60" s="1" t="s">
        <v>4292</v>
      </c>
      <c r="AR60" s="1" t="s">
        <v>4294</v>
      </c>
      <c r="AS60" s="1" t="s">
        <v>149</v>
      </c>
      <c r="AT60" s="1" t="s">
        <v>149</v>
      </c>
      <c r="AU60" s="1" t="s">
        <v>4295</v>
      </c>
      <c r="AV60" s="1" t="s">
        <v>4297</v>
      </c>
      <c r="AW60" s="1" t="s">
        <v>149</v>
      </c>
    </row>
    <row r="61" spans="2:49" ht="13.5" x14ac:dyDescent="0.15">
      <c r="B61" s="85">
        <v>73</v>
      </c>
      <c r="C61" s="1" t="s">
        <v>4299</v>
      </c>
      <c r="D61" s="1" t="s">
        <v>4300</v>
      </c>
      <c r="E61" s="1" t="s">
        <v>4302</v>
      </c>
      <c r="F61" s="1" t="s">
        <v>4304</v>
      </c>
      <c r="G61" s="1" t="s">
        <v>149</v>
      </c>
      <c r="H61" s="1" t="s">
        <v>149</v>
      </c>
      <c r="I61" s="1" t="s">
        <v>4305</v>
      </c>
      <c r="J61" s="1" t="s">
        <v>149</v>
      </c>
      <c r="K61" s="1" t="s">
        <v>4307</v>
      </c>
      <c r="L61" s="1" t="s">
        <v>4309</v>
      </c>
      <c r="M61" s="1" t="s">
        <v>4311</v>
      </c>
      <c r="N61" s="1" t="s">
        <v>4313</v>
      </c>
      <c r="O61" s="1" t="s">
        <v>4315</v>
      </c>
      <c r="P61" s="1" t="s">
        <v>4317</v>
      </c>
      <c r="Q61" s="1" t="s">
        <v>4319</v>
      </c>
      <c r="R61" s="1" t="s">
        <v>4321</v>
      </c>
      <c r="S61" s="1" t="s">
        <v>4323</v>
      </c>
      <c r="T61" s="1" t="s">
        <v>4325</v>
      </c>
      <c r="U61" s="1" t="s">
        <v>4327</v>
      </c>
      <c r="V61" s="1" t="s">
        <v>4329</v>
      </c>
      <c r="W61" s="1" t="s">
        <v>4331</v>
      </c>
      <c r="X61" s="1" t="s">
        <v>4333</v>
      </c>
      <c r="Y61" s="1" t="s">
        <v>4335</v>
      </c>
      <c r="Z61" s="1" t="s">
        <v>149</v>
      </c>
      <c r="AA61" s="1" t="s">
        <v>4338</v>
      </c>
      <c r="AB61" s="1" t="s">
        <v>4340</v>
      </c>
      <c r="AC61" s="1" t="s">
        <v>4342</v>
      </c>
      <c r="AD61" s="1" t="s">
        <v>4344</v>
      </c>
      <c r="AE61" s="1" t="s">
        <v>4346</v>
      </c>
      <c r="AF61" s="1" t="s">
        <v>4348</v>
      </c>
      <c r="AG61" s="1" t="s">
        <v>4350</v>
      </c>
      <c r="AH61" s="1" t="s">
        <v>4352</v>
      </c>
      <c r="AI61" s="1" t="s">
        <v>4354</v>
      </c>
      <c r="AJ61" s="1" t="s">
        <v>4356</v>
      </c>
      <c r="AK61" s="1" t="s">
        <v>4358</v>
      </c>
      <c r="AL61" s="1" t="s">
        <v>4360</v>
      </c>
      <c r="AM61" s="1" t="s">
        <v>4362</v>
      </c>
      <c r="AN61" s="1" t="s">
        <v>4364</v>
      </c>
      <c r="AO61" s="1" t="s">
        <v>4366</v>
      </c>
      <c r="AP61" s="1" t="s">
        <v>4368</v>
      </c>
      <c r="AQ61" s="1" t="s">
        <v>4370</v>
      </c>
      <c r="AR61" s="1" t="s">
        <v>4372</v>
      </c>
      <c r="AS61" s="1" t="s">
        <v>149</v>
      </c>
      <c r="AT61" s="1" t="s">
        <v>149</v>
      </c>
      <c r="AU61" s="1" t="s">
        <v>4373</v>
      </c>
      <c r="AV61" s="1" t="s">
        <v>4375</v>
      </c>
      <c r="AW61" s="1" t="s">
        <v>149</v>
      </c>
    </row>
    <row r="62" spans="2:49" ht="13.5" x14ac:dyDescent="0.15">
      <c r="B62" s="85">
        <v>74</v>
      </c>
      <c r="C62" s="1" t="s">
        <v>4377</v>
      </c>
      <c r="D62" s="1" t="s">
        <v>4378</v>
      </c>
      <c r="E62" s="1" t="s">
        <v>4380</v>
      </c>
      <c r="F62" s="1" t="s">
        <v>4382</v>
      </c>
      <c r="G62" s="1" t="s">
        <v>149</v>
      </c>
      <c r="H62" s="1" t="s">
        <v>149</v>
      </c>
      <c r="I62" s="1" t="s">
        <v>4383</v>
      </c>
      <c r="J62" s="1" t="s">
        <v>149</v>
      </c>
      <c r="K62" s="1" t="s">
        <v>4385</v>
      </c>
      <c r="L62" s="1" t="s">
        <v>4387</v>
      </c>
      <c r="M62" s="1" t="s">
        <v>4389</v>
      </c>
      <c r="N62" s="1" t="s">
        <v>4391</v>
      </c>
      <c r="O62" s="1" t="s">
        <v>4393</v>
      </c>
      <c r="P62" s="1" t="s">
        <v>4395</v>
      </c>
      <c r="Q62" s="1" t="s">
        <v>4397</v>
      </c>
      <c r="R62" s="1" t="s">
        <v>4399</v>
      </c>
      <c r="S62" s="1" t="s">
        <v>4401</v>
      </c>
      <c r="T62" s="1" t="s">
        <v>4403</v>
      </c>
      <c r="U62" s="1" t="s">
        <v>4405</v>
      </c>
      <c r="V62" s="1" t="s">
        <v>4407</v>
      </c>
      <c r="W62" s="1" t="s">
        <v>4409</v>
      </c>
      <c r="X62" s="1" t="s">
        <v>4411</v>
      </c>
      <c r="Y62" s="1" t="s">
        <v>4413</v>
      </c>
      <c r="Z62" s="1" t="s">
        <v>149</v>
      </c>
      <c r="AA62" s="1" t="s">
        <v>4416</v>
      </c>
      <c r="AB62" s="1" t="s">
        <v>4418</v>
      </c>
      <c r="AC62" s="1" t="s">
        <v>4420</v>
      </c>
      <c r="AD62" s="1" t="s">
        <v>4422</v>
      </c>
      <c r="AE62" s="1" t="s">
        <v>4424</v>
      </c>
      <c r="AF62" s="1" t="s">
        <v>4426</v>
      </c>
      <c r="AG62" s="1" t="s">
        <v>4428</v>
      </c>
      <c r="AH62" s="1" t="s">
        <v>4430</v>
      </c>
      <c r="AI62" s="1" t="s">
        <v>4432</v>
      </c>
      <c r="AJ62" s="1" t="s">
        <v>4434</v>
      </c>
      <c r="AK62" s="1" t="s">
        <v>4436</v>
      </c>
      <c r="AL62" s="1" t="s">
        <v>4438</v>
      </c>
      <c r="AM62" s="1" t="s">
        <v>4440</v>
      </c>
      <c r="AN62" s="1" t="s">
        <v>4442</v>
      </c>
      <c r="AO62" s="1" t="s">
        <v>4444</v>
      </c>
      <c r="AP62" s="1" t="s">
        <v>4446</v>
      </c>
      <c r="AQ62" s="1" t="s">
        <v>4448</v>
      </c>
      <c r="AR62" s="1" t="s">
        <v>4450</v>
      </c>
      <c r="AS62" s="1" t="s">
        <v>149</v>
      </c>
      <c r="AT62" s="1" t="s">
        <v>149</v>
      </c>
      <c r="AU62" s="1" t="s">
        <v>4451</v>
      </c>
      <c r="AV62" s="1" t="s">
        <v>4453</v>
      </c>
      <c r="AW62" s="1" t="s">
        <v>149</v>
      </c>
    </row>
    <row r="63" spans="2:49" ht="13.5" x14ac:dyDescent="0.15">
      <c r="B63" s="85">
        <v>75</v>
      </c>
      <c r="C63" s="1" t="s">
        <v>4455</v>
      </c>
      <c r="D63" s="1" t="s">
        <v>4456</v>
      </c>
      <c r="E63" s="1" t="s">
        <v>4458</v>
      </c>
      <c r="F63" s="1" t="s">
        <v>4460</v>
      </c>
      <c r="G63" s="1" t="s">
        <v>149</v>
      </c>
      <c r="H63" s="1" t="s">
        <v>149</v>
      </c>
      <c r="I63" s="1" t="s">
        <v>4461</v>
      </c>
      <c r="J63" s="1" t="s">
        <v>149</v>
      </c>
      <c r="K63" s="1" t="s">
        <v>4463</v>
      </c>
      <c r="L63" s="1" t="s">
        <v>4465</v>
      </c>
      <c r="M63" s="1" t="s">
        <v>4467</v>
      </c>
      <c r="N63" s="1" t="s">
        <v>4469</v>
      </c>
      <c r="O63" s="1" t="s">
        <v>4471</v>
      </c>
      <c r="P63" s="1" t="s">
        <v>4473</v>
      </c>
      <c r="Q63" s="1" t="s">
        <v>4475</v>
      </c>
      <c r="R63" s="1" t="s">
        <v>4477</v>
      </c>
      <c r="S63" s="1" t="s">
        <v>4479</v>
      </c>
      <c r="T63" s="1" t="s">
        <v>4481</v>
      </c>
      <c r="U63" s="1" t="s">
        <v>4483</v>
      </c>
      <c r="V63" s="1" t="s">
        <v>4485</v>
      </c>
      <c r="W63" s="1" t="s">
        <v>4487</v>
      </c>
      <c r="X63" s="1" t="s">
        <v>4489</v>
      </c>
      <c r="Y63" s="1" t="s">
        <v>4491</v>
      </c>
      <c r="Z63" s="1" t="s">
        <v>149</v>
      </c>
      <c r="AA63" s="1" t="s">
        <v>4494</v>
      </c>
      <c r="AB63" s="1" t="s">
        <v>4496</v>
      </c>
      <c r="AC63" s="1" t="s">
        <v>4498</v>
      </c>
      <c r="AD63" s="1" t="s">
        <v>4500</v>
      </c>
      <c r="AE63" s="1" t="s">
        <v>4502</v>
      </c>
      <c r="AF63" s="1" t="s">
        <v>4504</v>
      </c>
      <c r="AG63" s="1" t="s">
        <v>4506</v>
      </c>
      <c r="AH63" s="1" t="s">
        <v>4508</v>
      </c>
      <c r="AI63" s="1" t="s">
        <v>4510</v>
      </c>
      <c r="AJ63" s="1" t="s">
        <v>4512</v>
      </c>
      <c r="AK63" s="1" t="s">
        <v>4514</v>
      </c>
      <c r="AL63" s="1" t="s">
        <v>4516</v>
      </c>
      <c r="AM63" s="1" t="s">
        <v>4518</v>
      </c>
      <c r="AN63" s="1" t="s">
        <v>4520</v>
      </c>
      <c r="AO63" s="1" t="s">
        <v>4522</v>
      </c>
      <c r="AP63" s="1" t="s">
        <v>4524</v>
      </c>
      <c r="AQ63" s="1" t="s">
        <v>4526</v>
      </c>
      <c r="AR63" s="1" t="s">
        <v>4528</v>
      </c>
      <c r="AS63" s="1" t="s">
        <v>149</v>
      </c>
      <c r="AT63" s="1" t="s">
        <v>149</v>
      </c>
      <c r="AU63" s="1" t="s">
        <v>4529</v>
      </c>
      <c r="AV63" s="1" t="s">
        <v>4531</v>
      </c>
      <c r="AW63" s="1" t="s">
        <v>149</v>
      </c>
    </row>
    <row r="64" spans="2:49" ht="13.5" x14ac:dyDescent="0.15">
      <c r="B64" s="85">
        <v>76</v>
      </c>
      <c r="C64" s="1" t="s">
        <v>4533</v>
      </c>
      <c r="D64" s="1" t="s">
        <v>4534</v>
      </c>
      <c r="E64" s="1" t="s">
        <v>4536</v>
      </c>
      <c r="F64" s="1" t="s">
        <v>4538</v>
      </c>
      <c r="G64" s="1" t="s">
        <v>149</v>
      </c>
      <c r="H64" s="1" t="s">
        <v>149</v>
      </c>
      <c r="I64" s="1" t="s">
        <v>149</v>
      </c>
      <c r="J64" s="1" t="s">
        <v>149</v>
      </c>
      <c r="K64" s="1" t="s">
        <v>4540</v>
      </c>
      <c r="L64" s="1" t="s">
        <v>4542</v>
      </c>
      <c r="M64" s="1" t="s">
        <v>4544</v>
      </c>
      <c r="N64" s="1" t="s">
        <v>4546</v>
      </c>
      <c r="O64" s="1" t="s">
        <v>4548</v>
      </c>
      <c r="P64" s="1" t="s">
        <v>4550</v>
      </c>
      <c r="Q64" s="1" t="s">
        <v>4552</v>
      </c>
      <c r="R64" s="1" t="s">
        <v>4554</v>
      </c>
      <c r="S64" s="1" t="s">
        <v>4556</v>
      </c>
      <c r="T64" s="1" t="s">
        <v>4558</v>
      </c>
      <c r="U64" s="1" t="s">
        <v>4560</v>
      </c>
      <c r="V64" s="1" t="s">
        <v>4562</v>
      </c>
      <c r="W64" s="1" t="s">
        <v>4564</v>
      </c>
      <c r="X64" s="1" t="s">
        <v>4566</v>
      </c>
      <c r="Y64" s="1" t="s">
        <v>4568</v>
      </c>
      <c r="Z64" s="1" t="s">
        <v>149</v>
      </c>
      <c r="AA64" s="1" t="s">
        <v>4571</v>
      </c>
      <c r="AB64" s="1" t="s">
        <v>4573</v>
      </c>
      <c r="AC64" s="1" t="s">
        <v>4575</v>
      </c>
      <c r="AD64" s="1" t="s">
        <v>4577</v>
      </c>
      <c r="AE64" s="1" t="s">
        <v>4579</v>
      </c>
      <c r="AF64" s="1" t="s">
        <v>4581</v>
      </c>
      <c r="AG64" s="1" t="s">
        <v>4583</v>
      </c>
      <c r="AH64" s="1" t="s">
        <v>4585</v>
      </c>
      <c r="AI64" s="1" t="s">
        <v>4587</v>
      </c>
      <c r="AJ64" s="1" t="s">
        <v>4589</v>
      </c>
      <c r="AK64" s="1" t="s">
        <v>4591</v>
      </c>
      <c r="AL64" s="1" t="s">
        <v>4593</v>
      </c>
      <c r="AM64" s="1" t="s">
        <v>4595</v>
      </c>
      <c r="AN64" s="1" t="s">
        <v>4597</v>
      </c>
      <c r="AO64" s="1" t="s">
        <v>4599</v>
      </c>
      <c r="AP64" s="1" t="s">
        <v>4601</v>
      </c>
      <c r="AQ64" s="1" t="s">
        <v>4603</v>
      </c>
      <c r="AR64" s="1" t="s">
        <v>4605</v>
      </c>
      <c r="AS64" s="1" t="s">
        <v>149</v>
      </c>
      <c r="AT64" s="1" t="s">
        <v>149</v>
      </c>
      <c r="AU64" s="1" t="s">
        <v>4606</v>
      </c>
      <c r="AV64" s="1" t="s">
        <v>4608</v>
      </c>
      <c r="AW64" s="1" t="s">
        <v>149</v>
      </c>
    </row>
    <row r="65" spans="2:49" ht="13.5" x14ac:dyDescent="0.15">
      <c r="B65" s="85">
        <v>77</v>
      </c>
      <c r="C65" s="1" t="s">
        <v>4610</v>
      </c>
      <c r="D65" s="1" t="s">
        <v>4611</v>
      </c>
      <c r="E65" s="1" t="s">
        <v>4613</v>
      </c>
      <c r="F65" s="1" t="s">
        <v>4615</v>
      </c>
      <c r="G65" s="1" t="s">
        <v>149</v>
      </c>
      <c r="H65" s="1" t="s">
        <v>149</v>
      </c>
      <c r="I65" s="1" t="s">
        <v>149</v>
      </c>
      <c r="J65" s="1" t="s">
        <v>149</v>
      </c>
      <c r="K65" s="1" t="s">
        <v>4617</v>
      </c>
      <c r="L65" s="1" t="s">
        <v>4619</v>
      </c>
      <c r="M65" s="1" t="s">
        <v>4621</v>
      </c>
      <c r="N65" s="1" t="s">
        <v>4623</v>
      </c>
      <c r="O65" s="1" t="s">
        <v>4625</v>
      </c>
      <c r="P65" s="1" t="s">
        <v>4627</v>
      </c>
      <c r="Q65" s="1" t="s">
        <v>4629</v>
      </c>
      <c r="R65" s="1" t="s">
        <v>4631</v>
      </c>
      <c r="S65" s="1" t="s">
        <v>4633</v>
      </c>
      <c r="T65" s="1" t="s">
        <v>4635</v>
      </c>
      <c r="U65" s="1" t="s">
        <v>4637</v>
      </c>
      <c r="V65" s="1" t="s">
        <v>4639</v>
      </c>
      <c r="W65" s="1" t="s">
        <v>4641</v>
      </c>
      <c r="X65" s="1" t="s">
        <v>4643</v>
      </c>
      <c r="Y65" s="1" t="s">
        <v>4645</v>
      </c>
      <c r="Z65" s="1" t="s">
        <v>149</v>
      </c>
      <c r="AA65" s="1" t="s">
        <v>4648</v>
      </c>
      <c r="AB65" s="1" t="s">
        <v>4650</v>
      </c>
      <c r="AC65" s="1" t="s">
        <v>4652</v>
      </c>
      <c r="AD65" s="1" t="s">
        <v>4654</v>
      </c>
      <c r="AE65" s="1" t="s">
        <v>4656</v>
      </c>
      <c r="AF65" s="1" t="s">
        <v>4658</v>
      </c>
      <c r="AG65" s="1" t="s">
        <v>4660</v>
      </c>
      <c r="AH65" s="1" t="s">
        <v>4662</v>
      </c>
      <c r="AI65" s="1" t="s">
        <v>4664</v>
      </c>
      <c r="AJ65" s="1" t="s">
        <v>4666</v>
      </c>
      <c r="AK65" s="1" t="s">
        <v>4668</v>
      </c>
      <c r="AL65" s="1" t="s">
        <v>4670</v>
      </c>
      <c r="AM65" s="1" t="s">
        <v>4672</v>
      </c>
      <c r="AN65" s="1" t="s">
        <v>4674</v>
      </c>
      <c r="AO65" s="1" t="s">
        <v>4676</v>
      </c>
      <c r="AP65" s="1" t="s">
        <v>4678</v>
      </c>
      <c r="AQ65" s="1" t="s">
        <v>4680</v>
      </c>
      <c r="AR65" s="1" t="s">
        <v>4682</v>
      </c>
      <c r="AS65" s="1" t="s">
        <v>149</v>
      </c>
      <c r="AT65" s="1" t="s">
        <v>149</v>
      </c>
      <c r="AU65" s="1" t="s">
        <v>4683</v>
      </c>
      <c r="AV65" s="1" t="s">
        <v>4685</v>
      </c>
      <c r="AW65" s="1" t="s">
        <v>149</v>
      </c>
    </row>
    <row r="66" spans="2:49" ht="13.5" x14ac:dyDescent="0.15">
      <c r="B66" s="85">
        <v>78</v>
      </c>
      <c r="C66" s="1" t="s">
        <v>4687</v>
      </c>
      <c r="D66" s="1" t="s">
        <v>4688</v>
      </c>
      <c r="E66" s="1" t="s">
        <v>4690</v>
      </c>
      <c r="F66" s="1" t="s">
        <v>4691</v>
      </c>
      <c r="G66" s="1" t="s">
        <v>149</v>
      </c>
      <c r="H66" s="1" t="s">
        <v>149</v>
      </c>
      <c r="I66" s="1" t="s">
        <v>149</v>
      </c>
      <c r="J66" s="1" t="s">
        <v>149</v>
      </c>
      <c r="K66" s="1" t="s">
        <v>4693</v>
      </c>
      <c r="L66" s="1" t="s">
        <v>4695</v>
      </c>
      <c r="M66" s="1" t="s">
        <v>4697</v>
      </c>
      <c r="N66" s="1" t="s">
        <v>4699</v>
      </c>
      <c r="O66" s="1" t="s">
        <v>4701</v>
      </c>
      <c r="P66" s="1" t="s">
        <v>4703</v>
      </c>
      <c r="Q66" s="1" t="s">
        <v>4705</v>
      </c>
      <c r="R66" s="1" t="s">
        <v>4707</v>
      </c>
      <c r="S66" s="1" t="s">
        <v>4709</v>
      </c>
      <c r="T66" s="1" t="s">
        <v>4711</v>
      </c>
      <c r="U66" s="1" t="s">
        <v>4713</v>
      </c>
      <c r="V66" s="1" t="s">
        <v>4715</v>
      </c>
      <c r="W66" s="1" t="s">
        <v>4717</v>
      </c>
      <c r="X66" s="1" t="s">
        <v>4719</v>
      </c>
      <c r="Y66" s="1" t="s">
        <v>4721</v>
      </c>
      <c r="Z66" s="1" t="s">
        <v>149</v>
      </c>
      <c r="AA66" s="1" t="s">
        <v>4724</v>
      </c>
      <c r="AB66" s="1" t="s">
        <v>4726</v>
      </c>
      <c r="AC66" s="1" t="s">
        <v>4728</v>
      </c>
      <c r="AD66" s="1" t="s">
        <v>4730</v>
      </c>
      <c r="AE66" s="1" t="s">
        <v>4732</v>
      </c>
      <c r="AF66" s="1" t="s">
        <v>4734</v>
      </c>
      <c r="AG66" s="1" t="s">
        <v>4736</v>
      </c>
      <c r="AH66" s="1" t="s">
        <v>4738</v>
      </c>
      <c r="AI66" s="1" t="s">
        <v>4740</v>
      </c>
      <c r="AJ66" s="1" t="s">
        <v>4742</v>
      </c>
      <c r="AK66" s="1" t="s">
        <v>4744</v>
      </c>
      <c r="AL66" s="1" t="s">
        <v>4746</v>
      </c>
      <c r="AM66" s="1" t="s">
        <v>4748</v>
      </c>
      <c r="AN66" s="1" t="s">
        <v>4750</v>
      </c>
      <c r="AO66" s="1" t="s">
        <v>4752</v>
      </c>
      <c r="AP66" s="1" t="s">
        <v>4754</v>
      </c>
      <c r="AQ66" s="1" t="s">
        <v>4756</v>
      </c>
      <c r="AR66" s="1" t="s">
        <v>4758</v>
      </c>
      <c r="AS66" s="1" t="s">
        <v>149</v>
      </c>
      <c r="AT66" s="1" t="s">
        <v>149</v>
      </c>
      <c r="AU66" s="1" t="s">
        <v>4759</v>
      </c>
      <c r="AV66" s="1" t="s">
        <v>4761</v>
      </c>
      <c r="AW66" s="1" t="s">
        <v>149</v>
      </c>
    </row>
    <row r="67" spans="2:49" ht="13.5" x14ac:dyDescent="0.15">
      <c r="B67" s="85">
        <v>79</v>
      </c>
      <c r="C67" s="1" t="s">
        <v>4763</v>
      </c>
      <c r="D67" s="1" t="s">
        <v>4764</v>
      </c>
      <c r="E67" s="1" t="s">
        <v>4766</v>
      </c>
      <c r="F67" s="1" t="s">
        <v>4767</v>
      </c>
      <c r="G67" s="1" t="s">
        <v>149</v>
      </c>
      <c r="H67" s="1" t="s">
        <v>149</v>
      </c>
      <c r="I67" s="1" t="s">
        <v>149</v>
      </c>
      <c r="J67" s="1" t="s">
        <v>149</v>
      </c>
      <c r="K67" s="1" t="s">
        <v>4769</v>
      </c>
      <c r="L67" s="1" t="s">
        <v>4771</v>
      </c>
      <c r="M67" s="1" t="s">
        <v>4773</v>
      </c>
      <c r="N67" s="1" t="s">
        <v>4775</v>
      </c>
      <c r="O67" s="1" t="s">
        <v>4777</v>
      </c>
      <c r="P67" s="1" t="s">
        <v>4779</v>
      </c>
      <c r="Q67" s="1" t="s">
        <v>4781</v>
      </c>
      <c r="R67" s="1" t="s">
        <v>4783</v>
      </c>
      <c r="S67" s="1" t="s">
        <v>4785</v>
      </c>
      <c r="T67" s="1" t="s">
        <v>4787</v>
      </c>
      <c r="U67" s="1" t="s">
        <v>4789</v>
      </c>
      <c r="V67" s="1" t="s">
        <v>4791</v>
      </c>
      <c r="W67" s="1" t="s">
        <v>4793</v>
      </c>
      <c r="X67" s="1" t="s">
        <v>4795</v>
      </c>
      <c r="Y67" s="1" t="s">
        <v>4797</v>
      </c>
      <c r="Z67" s="1" t="s">
        <v>149</v>
      </c>
      <c r="AA67" s="1" t="s">
        <v>4800</v>
      </c>
      <c r="AB67" s="1" t="s">
        <v>4802</v>
      </c>
      <c r="AC67" s="1" t="s">
        <v>4804</v>
      </c>
      <c r="AD67" s="1" t="s">
        <v>4806</v>
      </c>
      <c r="AE67" s="1" t="s">
        <v>4808</v>
      </c>
      <c r="AF67" s="1" t="s">
        <v>4810</v>
      </c>
      <c r="AG67" s="1" t="s">
        <v>4812</v>
      </c>
      <c r="AH67" s="1" t="s">
        <v>4814</v>
      </c>
      <c r="AI67" s="1" t="s">
        <v>4816</v>
      </c>
      <c r="AJ67" s="1" t="s">
        <v>4818</v>
      </c>
      <c r="AK67" s="1" t="s">
        <v>4820</v>
      </c>
      <c r="AL67" s="1" t="s">
        <v>4822</v>
      </c>
      <c r="AM67" s="1" t="s">
        <v>4824</v>
      </c>
      <c r="AN67" s="1" t="s">
        <v>4826</v>
      </c>
      <c r="AO67" s="1" t="s">
        <v>4828</v>
      </c>
      <c r="AP67" s="1" t="s">
        <v>4830</v>
      </c>
      <c r="AQ67" s="1" t="s">
        <v>4832</v>
      </c>
      <c r="AR67" s="1" t="s">
        <v>4834</v>
      </c>
      <c r="AS67" s="1" t="s">
        <v>149</v>
      </c>
      <c r="AT67" s="1" t="s">
        <v>149</v>
      </c>
      <c r="AU67" s="1" t="s">
        <v>4835</v>
      </c>
      <c r="AV67" s="1" t="s">
        <v>4837</v>
      </c>
      <c r="AW67" s="1" t="s">
        <v>149</v>
      </c>
    </row>
    <row r="68" spans="2:49" ht="13.5" x14ac:dyDescent="0.15">
      <c r="B68" s="85" t="s">
        <v>7475</v>
      </c>
      <c r="C68" s="1" t="s">
        <v>4839</v>
      </c>
      <c r="D68" s="1" t="s">
        <v>149</v>
      </c>
      <c r="E68" s="1" t="s">
        <v>4841</v>
      </c>
      <c r="F68" s="1" t="s">
        <v>4842</v>
      </c>
      <c r="G68" s="1" t="s">
        <v>149</v>
      </c>
      <c r="H68" s="1" t="s">
        <v>149</v>
      </c>
      <c r="I68" s="1" t="s">
        <v>149</v>
      </c>
      <c r="J68" s="1" t="s">
        <v>149</v>
      </c>
      <c r="K68" s="1" t="s">
        <v>4844</v>
      </c>
      <c r="L68" s="1" t="s">
        <v>4846</v>
      </c>
      <c r="M68" s="1" t="s">
        <v>4848</v>
      </c>
      <c r="N68" s="1" t="s">
        <v>4850</v>
      </c>
      <c r="O68" s="1" t="s">
        <v>4852</v>
      </c>
      <c r="P68" s="1" t="s">
        <v>4854</v>
      </c>
      <c r="Q68" s="1" t="s">
        <v>4856</v>
      </c>
      <c r="R68" s="1" t="s">
        <v>4858</v>
      </c>
      <c r="S68" s="1" t="s">
        <v>4860</v>
      </c>
      <c r="T68" s="1" t="s">
        <v>4862</v>
      </c>
      <c r="U68" s="1" t="s">
        <v>4864</v>
      </c>
      <c r="V68" s="1" t="s">
        <v>4866</v>
      </c>
      <c r="W68" s="1" t="s">
        <v>4868</v>
      </c>
      <c r="X68" s="1" t="s">
        <v>4870</v>
      </c>
      <c r="Y68" s="1" t="s">
        <v>4872</v>
      </c>
      <c r="Z68" s="1" t="s">
        <v>149</v>
      </c>
      <c r="AA68" s="1" t="s">
        <v>4875</v>
      </c>
      <c r="AB68" s="1" t="s">
        <v>4877</v>
      </c>
      <c r="AC68" s="1" t="s">
        <v>4879</v>
      </c>
      <c r="AD68" s="1" t="s">
        <v>4881</v>
      </c>
      <c r="AE68" s="1" t="s">
        <v>4883</v>
      </c>
      <c r="AF68" s="1" t="s">
        <v>4885</v>
      </c>
      <c r="AG68" s="1" t="s">
        <v>4887</v>
      </c>
      <c r="AH68" s="1" t="s">
        <v>4889</v>
      </c>
      <c r="AI68" s="1" t="s">
        <v>4891</v>
      </c>
      <c r="AJ68" s="1" t="s">
        <v>4893</v>
      </c>
      <c r="AK68" s="1" t="s">
        <v>4895</v>
      </c>
      <c r="AL68" s="1" t="s">
        <v>4897</v>
      </c>
      <c r="AM68" s="1" t="s">
        <v>4899</v>
      </c>
      <c r="AN68" s="1" t="s">
        <v>4901</v>
      </c>
      <c r="AO68" s="1" t="s">
        <v>4903</v>
      </c>
      <c r="AP68" s="1" t="s">
        <v>4905</v>
      </c>
      <c r="AQ68" s="1" t="s">
        <v>4907</v>
      </c>
      <c r="AR68" s="1" t="s">
        <v>4909</v>
      </c>
      <c r="AS68" s="1" t="s">
        <v>149</v>
      </c>
      <c r="AT68" s="1" t="s">
        <v>149</v>
      </c>
      <c r="AU68" s="1" t="s">
        <v>4910</v>
      </c>
      <c r="AV68" s="1" t="s">
        <v>4912</v>
      </c>
      <c r="AW68" s="1" t="s">
        <v>149</v>
      </c>
    </row>
    <row r="69" spans="2:49" ht="13.5" x14ac:dyDescent="0.15">
      <c r="B69" s="85" t="s">
        <v>7476</v>
      </c>
      <c r="C69" s="1" t="s">
        <v>4914</v>
      </c>
      <c r="D69" s="1" t="s">
        <v>149</v>
      </c>
      <c r="E69" s="1" t="s">
        <v>4917</v>
      </c>
      <c r="F69" s="1" t="s">
        <v>4918</v>
      </c>
      <c r="G69" s="1" t="s">
        <v>149</v>
      </c>
      <c r="H69" s="1" t="s">
        <v>149</v>
      </c>
      <c r="I69" s="1" t="s">
        <v>149</v>
      </c>
      <c r="J69" s="1" t="s">
        <v>149</v>
      </c>
      <c r="K69" s="1" t="s">
        <v>4920</v>
      </c>
      <c r="L69" s="1" t="s">
        <v>4922</v>
      </c>
      <c r="M69" s="1" t="s">
        <v>4924</v>
      </c>
      <c r="N69" s="1" t="s">
        <v>4926</v>
      </c>
      <c r="O69" s="1" t="s">
        <v>4928</v>
      </c>
      <c r="P69" s="1" t="s">
        <v>4930</v>
      </c>
      <c r="Q69" s="1" t="s">
        <v>4932</v>
      </c>
      <c r="R69" s="1" t="s">
        <v>4934</v>
      </c>
      <c r="S69" s="1" t="s">
        <v>4936</v>
      </c>
      <c r="T69" s="1" t="s">
        <v>4938</v>
      </c>
      <c r="U69" s="1" t="s">
        <v>4940</v>
      </c>
      <c r="V69" s="1" t="s">
        <v>4942</v>
      </c>
      <c r="W69" s="1" t="s">
        <v>4944</v>
      </c>
      <c r="X69" s="1" t="s">
        <v>4946</v>
      </c>
      <c r="Y69" s="1" t="s">
        <v>4948</v>
      </c>
      <c r="Z69" s="1" t="s">
        <v>149</v>
      </c>
      <c r="AA69" s="1" t="s">
        <v>4951</v>
      </c>
      <c r="AB69" s="1" t="s">
        <v>4953</v>
      </c>
      <c r="AC69" s="1" t="s">
        <v>4955</v>
      </c>
      <c r="AD69" s="1" t="s">
        <v>4957</v>
      </c>
      <c r="AE69" s="1" t="s">
        <v>4959</v>
      </c>
      <c r="AF69" s="1" t="s">
        <v>4961</v>
      </c>
      <c r="AG69" s="1" t="s">
        <v>4963</v>
      </c>
      <c r="AH69" s="1" t="s">
        <v>4965</v>
      </c>
      <c r="AI69" s="1" t="s">
        <v>4967</v>
      </c>
      <c r="AJ69" s="1" t="s">
        <v>4969</v>
      </c>
      <c r="AK69" s="1" t="s">
        <v>4971</v>
      </c>
      <c r="AL69" s="1" t="s">
        <v>4973</v>
      </c>
      <c r="AM69" s="1" t="s">
        <v>4975</v>
      </c>
      <c r="AN69" s="1" t="s">
        <v>4977</v>
      </c>
      <c r="AO69" s="1" t="s">
        <v>4979</v>
      </c>
      <c r="AP69" s="1" t="s">
        <v>4981</v>
      </c>
      <c r="AQ69" s="1" t="s">
        <v>4983</v>
      </c>
      <c r="AR69" s="1" t="s">
        <v>4985</v>
      </c>
      <c r="AS69" s="1" t="s">
        <v>149</v>
      </c>
      <c r="AT69" s="1" t="s">
        <v>149</v>
      </c>
      <c r="AU69" s="1" t="s">
        <v>4986</v>
      </c>
      <c r="AV69" s="1" t="s">
        <v>4988</v>
      </c>
      <c r="AW69" s="1" t="s">
        <v>149</v>
      </c>
    </row>
    <row r="70" spans="2:49" ht="13.5" x14ac:dyDescent="0.15">
      <c r="B70" s="85" t="s">
        <v>7477</v>
      </c>
      <c r="C70" s="1" t="s">
        <v>4990</v>
      </c>
      <c r="D70" s="1" t="s">
        <v>149</v>
      </c>
      <c r="E70" s="1" t="s">
        <v>4993</v>
      </c>
      <c r="F70" s="1" t="s">
        <v>4994</v>
      </c>
      <c r="G70" s="1" t="s">
        <v>149</v>
      </c>
      <c r="H70" s="1" t="s">
        <v>149</v>
      </c>
      <c r="I70" s="1" t="s">
        <v>149</v>
      </c>
      <c r="J70" s="1" t="s">
        <v>149</v>
      </c>
      <c r="K70" s="1" t="s">
        <v>4996</v>
      </c>
      <c r="L70" s="1" t="s">
        <v>4998</v>
      </c>
      <c r="M70" s="1" t="s">
        <v>5000</v>
      </c>
      <c r="N70" s="1" t="s">
        <v>5002</v>
      </c>
      <c r="O70" s="1" t="s">
        <v>5004</v>
      </c>
      <c r="P70" s="1" t="s">
        <v>5006</v>
      </c>
      <c r="Q70" s="1" t="s">
        <v>5008</v>
      </c>
      <c r="R70" s="1" t="s">
        <v>5010</v>
      </c>
      <c r="S70" s="1" t="s">
        <v>5012</v>
      </c>
      <c r="T70" s="1" t="s">
        <v>5014</v>
      </c>
      <c r="U70" s="1" t="s">
        <v>5016</v>
      </c>
      <c r="V70" s="1" t="s">
        <v>5018</v>
      </c>
      <c r="W70" s="1" t="s">
        <v>5020</v>
      </c>
      <c r="X70" s="1" t="s">
        <v>5022</v>
      </c>
      <c r="Y70" s="1" t="s">
        <v>5024</v>
      </c>
      <c r="Z70" s="1" t="s">
        <v>149</v>
      </c>
      <c r="AA70" s="1" t="s">
        <v>5027</v>
      </c>
      <c r="AB70" s="1" t="s">
        <v>5029</v>
      </c>
      <c r="AC70" s="1" t="s">
        <v>5031</v>
      </c>
      <c r="AD70" s="1" t="s">
        <v>5033</v>
      </c>
      <c r="AE70" s="1" t="s">
        <v>5035</v>
      </c>
      <c r="AF70" s="1" t="s">
        <v>5037</v>
      </c>
      <c r="AG70" s="1" t="s">
        <v>5039</v>
      </c>
      <c r="AH70" s="1" t="s">
        <v>5041</v>
      </c>
      <c r="AI70" s="1" t="s">
        <v>5043</v>
      </c>
      <c r="AJ70" s="1" t="s">
        <v>5045</v>
      </c>
      <c r="AK70" s="1" t="s">
        <v>5047</v>
      </c>
      <c r="AL70" s="1" t="s">
        <v>5049</v>
      </c>
      <c r="AM70" s="1" t="s">
        <v>5051</v>
      </c>
      <c r="AN70" s="1" t="s">
        <v>5053</v>
      </c>
      <c r="AO70" s="1" t="s">
        <v>5055</v>
      </c>
      <c r="AP70" s="1" t="s">
        <v>5057</v>
      </c>
      <c r="AQ70" s="1" t="s">
        <v>5059</v>
      </c>
      <c r="AR70" s="1" t="s">
        <v>5061</v>
      </c>
      <c r="AS70" s="1" t="s">
        <v>149</v>
      </c>
      <c r="AT70" s="1" t="s">
        <v>149</v>
      </c>
      <c r="AU70" s="1" t="s">
        <v>5062</v>
      </c>
      <c r="AV70" s="1" t="s">
        <v>5064</v>
      </c>
      <c r="AW70" s="1" t="s">
        <v>149</v>
      </c>
    </row>
    <row r="71" spans="2:49" ht="13.5" x14ac:dyDescent="0.15">
      <c r="B71" s="85" t="s">
        <v>7478</v>
      </c>
      <c r="C71" s="1" t="s">
        <v>5066</v>
      </c>
      <c r="D71" s="1" t="s">
        <v>149</v>
      </c>
      <c r="E71" s="1" t="s">
        <v>5069</v>
      </c>
      <c r="F71" s="1" t="s">
        <v>5070</v>
      </c>
      <c r="G71" s="1" t="s">
        <v>149</v>
      </c>
      <c r="H71" s="1" t="s">
        <v>149</v>
      </c>
      <c r="I71" s="1" t="s">
        <v>149</v>
      </c>
      <c r="J71" s="1" t="s">
        <v>149</v>
      </c>
      <c r="K71" s="1" t="s">
        <v>5072</v>
      </c>
      <c r="L71" s="1" t="s">
        <v>5074</v>
      </c>
      <c r="M71" s="1" t="s">
        <v>5076</v>
      </c>
      <c r="N71" s="1" t="s">
        <v>5078</v>
      </c>
      <c r="O71" s="1" t="s">
        <v>5080</v>
      </c>
      <c r="P71" s="1" t="s">
        <v>5082</v>
      </c>
      <c r="Q71" s="1" t="s">
        <v>5084</v>
      </c>
      <c r="R71" s="1" t="s">
        <v>5086</v>
      </c>
      <c r="S71" s="1" t="s">
        <v>5088</v>
      </c>
      <c r="T71" s="1" t="s">
        <v>5090</v>
      </c>
      <c r="U71" s="1" t="s">
        <v>5092</v>
      </c>
      <c r="V71" s="1" t="s">
        <v>5094</v>
      </c>
      <c r="W71" s="1" t="s">
        <v>5096</v>
      </c>
      <c r="X71" s="1" t="s">
        <v>5098</v>
      </c>
      <c r="Y71" s="1" t="s">
        <v>5100</v>
      </c>
      <c r="Z71" s="1" t="s">
        <v>149</v>
      </c>
      <c r="AA71" s="1" t="s">
        <v>5103</v>
      </c>
      <c r="AB71" s="1" t="s">
        <v>5105</v>
      </c>
      <c r="AC71" s="1" t="s">
        <v>5107</v>
      </c>
      <c r="AD71" s="1" t="s">
        <v>5109</v>
      </c>
      <c r="AE71" s="1" t="s">
        <v>5111</v>
      </c>
      <c r="AF71" s="1" t="s">
        <v>5113</v>
      </c>
      <c r="AG71" s="1" t="s">
        <v>5115</v>
      </c>
      <c r="AH71" s="1" t="s">
        <v>5117</v>
      </c>
      <c r="AI71" s="1" t="s">
        <v>5119</v>
      </c>
      <c r="AJ71" s="1" t="s">
        <v>5121</v>
      </c>
      <c r="AK71" s="1" t="s">
        <v>5123</v>
      </c>
      <c r="AL71" s="1" t="s">
        <v>5125</v>
      </c>
      <c r="AM71" s="1" t="s">
        <v>5127</v>
      </c>
      <c r="AN71" s="1" t="s">
        <v>5129</v>
      </c>
      <c r="AO71" s="1" t="s">
        <v>5131</v>
      </c>
      <c r="AP71" s="1" t="s">
        <v>5133</v>
      </c>
      <c r="AQ71" s="1" t="s">
        <v>5135</v>
      </c>
      <c r="AR71" s="1" t="s">
        <v>5137</v>
      </c>
      <c r="AS71" s="1" t="s">
        <v>149</v>
      </c>
      <c r="AT71" s="1" t="s">
        <v>149</v>
      </c>
      <c r="AU71" s="1" t="s">
        <v>5138</v>
      </c>
      <c r="AV71" s="1" t="s">
        <v>5140</v>
      </c>
      <c r="AW71" s="1" t="s">
        <v>149</v>
      </c>
    </row>
    <row r="72" spans="2:49" ht="13.5" x14ac:dyDescent="0.15">
      <c r="B72" s="85" t="s">
        <v>7479</v>
      </c>
      <c r="C72" s="1" t="s">
        <v>5142</v>
      </c>
      <c r="D72" s="1" t="s">
        <v>149</v>
      </c>
      <c r="E72" s="1" t="s">
        <v>5145</v>
      </c>
      <c r="F72" s="1" t="s">
        <v>5146</v>
      </c>
      <c r="G72" s="1" t="s">
        <v>149</v>
      </c>
      <c r="H72" s="1" t="s">
        <v>149</v>
      </c>
      <c r="I72" s="1" t="s">
        <v>5147</v>
      </c>
      <c r="J72" s="1" t="s">
        <v>149</v>
      </c>
      <c r="K72" s="1" t="s">
        <v>5149</v>
      </c>
      <c r="L72" s="1" t="s">
        <v>5151</v>
      </c>
      <c r="M72" s="1" t="s">
        <v>5153</v>
      </c>
      <c r="N72" s="1" t="s">
        <v>5155</v>
      </c>
      <c r="O72" s="1" t="s">
        <v>5157</v>
      </c>
      <c r="P72" s="1" t="s">
        <v>5159</v>
      </c>
      <c r="Q72" s="1" t="s">
        <v>5161</v>
      </c>
      <c r="R72" s="1" t="s">
        <v>5163</v>
      </c>
      <c r="S72" s="1" t="s">
        <v>5165</v>
      </c>
      <c r="T72" s="1" t="s">
        <v>5167</v>
      </c>
      <c r="U72" s="1" t="s">
        <v>5169</v>
      </c>
      <c r="V72" s="1" t="s">
        <v>5171</v>
      </c>
      <c r="W72" s="1" t="s">
        <v>5173</v>
      </c>
      <c r="X72" s="1" t="s">
        <v>5175</v>
      </c>
      <c r="Y72" s="1" t="s">
        <v>5177</v>
      </c>
      <c r="Z72" s="1" t="s">
        <v>149</v>
      </c>
      <c r="AA72" s="1" t="s">
        <v>5180</v>
      </c>
      <c r="AB72" s="1" t="s">
        <v>5182</v>
      </c>
      <c r="AC72" s="1" t="s">
        <v>5184</v>
      </c>
      <c r="AD72" s="1" t="s">
        <v>5186</v>
      </c>
      <c r="AE72" s="1" t="s">
        <v>5188</v>
      </c>
      <c r="AF72" s="1" t="s">
        <v>5190</v>
      </c>
      <c r="AG72" s="1" t="s">
        <v>5192</v>
      </c>
      <c r="AH72" s="1" t="s">
        <v>5194</v>
      </c>
      <c r="AI72" s="1" t="s">
        <v>5196</v>
      </c>
      <c r="AJ72" s="1" t="s">
        <v>5198</v>
      </c>
      <c r="AK72" s="1" t="s">
        <v>5200</v>
      </c>
      <c r="AL72" s="1" t="s">
        <v>5202</v>
      </c>
      <c r="AM72" s="1" t="s">
        <v>5204</v>
      </c>
      <c r="AN72" s="1" t="s">
        <v>5206</v>
      </c>
      <c r="AO72" s="1" t="s">
        <v>5208</v>
      </c>
      <c r="AP72" s="1" t="s">
        <v>5210</v>
      </c>
      <c r="AQ72" s="1" t="s">
        <v>5212</v>
      </c>
      <c r="AR72" s="1" t="s">
        <v>5214</v>
      </c>
      <c r="AS72" s="1" t="s">
        <v>149</v>
      </c>
      <c r="AT72" s="1" t="s">
        <v>149</v>
      </c>
      <c r="AU72" s="1" t="s">
        <v>5215</v>
      </c>
      <c r="AV72" s="1" t="s">
        <v>5217</v>
      </c>
      <c r="AW72" s="1" t="s">
        <v>149</v>
      </c>
    </row>
    <row r="73" spans="2:49" ht="13.5" x14ac:dyDescent="0.15">
      <c r="B73" s="85" t="s">
        <v>7480</v>
      </c>
    </row>
    <row r="74" spans="2:49" ht="13.5" x14ac:dyDescent="0.15">
      <c r="B74" s="85">
        <v>80</v>
      </c>
      <c r="C74" s="1" t="s">
        <v>5219</v>
      </c>
      <c r="D74" s="1" t="s">
        <v>149</v>
      </c>
      <c r="E74" s="1" t="s">
        <v>5222</v>
      </c>
      <c r="F74" s="1" t="s">
        <v>5223</v>
      </c>
      <c r="G74" s="1" t="s">
        <v>149</v>
      </c>
      <c r="H74" s="1" t="s">
        <v>149</v>
      </c>
      <c r="I74" s="1" t="s">
        <v>5224</v>
      </c>
      <c r="J74" s="1" t="s">
        <v>149</v>
      </c>
      <c r="K74" s="1" t="s">
        <v>5226</v>
      </c>
      <c r="L74" s="1" t="s">
        <v>5228</v>
      </c>
      <c r="M74" s="1" t="s">
        <v>5230</v>
      </c>
      <c r="N74" s="1" t="s">
        <v>5232</v>
      </c>
      <c r="O74" s="1" t="s">
        <v>5234</v>
      </c>
      <c r="P74" s="1" t="s">
        <v>5236</v>
      </c>
      <c r="Q74" s="1" t="s">
        <v>5238</v>
      </c>
      <c r="R74" s="1" t="s">
        <v>5240</v>
      </c>
      <c r="S74" s="1" t="s">
        <v>5242</v>
      </c>
      <c r="T74" s="1" t="s">
        <v>5244</v>
      </c>
      <c r="U74" s="1" t="s">
        <v>5246</v>
      </c>
      <c r="V74" s="1" t="s">
        <v>5248</v>
      </c>
      <c r="W74" s="1" t="s">
        <v>5250</v>
      </c>
      <c r="X74" s="1" t="s">
        <v>5252</v>
      </c>
      <c r="Y74" s="1" t="s">
        <v>5254</v>
      </c>
      <c r="Z74" s="1" t="s">
        <v>149</v>
      </c>
      <c r="AA74" s="1" t="s">
        <v>5257</v>
      </c>
      <c r="AB74" s="1" t="s">
        <v>5259</v>
      </c>
      <c r="AC74" s="1" t="s">
        <v>5261</v>
      </c>
      <c r="AD74" s="1" t="s">
        <v>5263</v>
      </c>
      <c r="AE74" s="1" t="s">
        <v>5265</v>
      </c>
      <c r="AF74" s="1" t="s">
        <v>5267</v>
      </c>
      <c r="AG74" s="1" t="s">
        <v>5269</v>
      </c>
      <c r="AH74" s="1" t="s">
        <v>5271</v>
      </c>
      <c r="AI74" s="1" t="s">
        <v>5273</v>
      </c>
      <c r="AJ74" s="1" t="s">
        <v>5275</v>
      </c>
      <c r="AK74" s="1" t="s">
        <v>5277</v>
      </c>
      <c r="AL74" s="1" t="s">
        <v>5279</v>
      </c>
      <c r="AM74" s="1" t="s">
        <v>5281</v>
      </c>
      <c r="AN74" s="1" t="s">
        <v>5283</v>
      </c>
      <c r="AO74" s="1" t="s">
        <v>5285</v>
      </c>
      <c r="AP74" s="1" t="s">
        <v>5287</v>
      </c>
      <c r="AQ74" s="1" t="s">
        <v>5289</v>
      </c>
      <c r="AR74" s="1" t="s">
        <v>5291</v>
      </c>
      <c r="AS74" s="1" t="s">
        <v>149</v>
      </c>
      <c r="AT74" s="1" t="s">
        <v>149</v>
      </c>
      <c r="AU74" s="1" t="s">
        <v>5292</v>
      </c>
      <c r="AV74" s="1" t="s">
        <v>5294</v>
      </c>
      <c r="AW74" s="1" t="s">
        <v>149</v>
      </c>
    </row>
    <row r="75" spans="2:49" ht="13.5" x14ac:dyDescent="0.15">
      <c r="B75" s="85">
        <v>81</v>
      </c>
      <c r="C75" s="1" t="s">
        <v>5296</v>
      </c>
      <c r="D75" s="1" t="s">
        <v>5298</v>
      </c>
      <c r="E75" s="1" t="s">
        <v>5300</v>
      </c>
      <c r="F75" s="1" t="s">
        <v>5301</v>
      </c>
      <c r="G75" s="1" t="s">
        <v>149</v>
      </c>
      <c r="H75" s="1" t="s">
        <v>149</v>
      </c>
      <c r="I75" s="1" t="s">
        <v>5302</v>
      </c>
      <c r="J75" s="1" t="s">
        <v>149</v>
      </c>
      <c r="K75" s="1" t="s">
        <v>5304</v>
      </c>
      <c r="L75" s="1" t="s">
        <v>5306</v>
      </c>
      <c r="M75" s="1" t="s">
        <v>5308</v>
      </c>
      <c r="N75" s="1" t="s">
        <v>5310</v>
      </c>
      <c r="O75" s="1" t="s">
        <v>5312</v>
      </c>
      <c r="P75" s="1" t="s">
        <v>5314</v>
      </c>
      <c r="Q75" s="1" t="s">
        <v>5316</v>
      </c>
      <c r="R75" s="1" t="s">
        <v>5318</v>
      </c>
      <c r="S75" s="1" t="s">
        <v>5320</v>
      </c>
      <c r="T75" s="1" t="s">
        <v>5322</v>
      </c>
      <c r="U75" s="1" t="s">
        <v>5324</v>
      </c>
      <c r="V75" s="1" t="s">
        <v>5326</v>
      </c>
      <c r="W75" s="1" t="s">
        <v>5328</v>
      </c>
      <c r="X75" s="1" t="s">
        <v>5330</v>
      </c>
      <c r="Y75" s="1" t="s">
        <v>5332</v>
      </c>
      <c r="Z75" s="1" t="s">
        <v>149</v>
      </c>
      <c r="AA75" s="1" t="s">
        <v>5335</v>
      </c>
      <c r="AB75" s="1" t="s">
        <v>5337</v>
      </c>
      <c r="AC75" s="1" t="s">
        <v>5339</v>
      </c>
      <c r="AD75" s="1" t="s">
        <v>5341</v>
      </c>
      <c r="AE75" s="1" t="s">
        <v>5343</v>
      </c>
      <c r="AF75" s="1" t="s">
        <v>5345</v>
      </c>
      <c r="AG75" s="1" t="s">
        <v>5347</v>
      </c>
      <c r="AH75" s="1" t="s">
        <v>5349</v>
      </c>
      <c r="AI75" s="1" t="s">
        <v>5351</v>
      </c>
      <c r="AJ75" s="1" t="s">
        <v>5353</v>
      </c>
      <c r="AK75" s="1" t="s">
        <v>5355</v>
      </c>
      <c r="AL75" s="1" t="s">
        <v>5357</v>
      </c>
      <c r="AM75" s="1" t="s">
        <v>5359</v>
      </c>
      <c r="AN75" s="1" t="s">
        <v>5361</v>
      </c>
      <c r="AO75" s="1" t="s">
        <v>5363</v>
      </c>
      <c r="AP75" s="1" t="s">
        <v>5365</v>
      </c>
      <c r="AQ75" s="1" t="s">
        <v>5367</v>
      </c>
      <c r="AR75" s="1" t="s">
        <v>5369</v>
      </c>
      <c r="AS75" s="1" t="s">
        <v>149</v>
      </c>
      <c r="AT75" s="1" t="s">
        <v>149</v>
      </c>
      <c r="AU75" s="1" t="s">
        <v>5370</v>
      </c>
      <c r="AV75" s="1" t="s">
        <v>5372</v>
      </c>
      <c r="AW75" s="1" t="s">
        <v>149</v>
      </c>
    </row>
    <row r="76" spans="2:49" ht="13.5" x14ac:dyDescent="0.15">
      <c r="B76" s="85">
        <v>82</v>
      </c>
      <c r="C76" s="1" t="s">
        <v>5374</v>
      </c>
      <c r="D76" s="1" t="s">
        <v>5376</v>
      </c>
      <c r="E76" s="1" t="s">
        <v>5378</v>
      </c>
      <c r="F76" s="1" t="s">
        <v>5379</v>
      </c>
      <c r="G76" s="1" t="s">
        <v>149</v>
      </c>
      <c r="H76" s="1" t="s">
        <v>149</v>
      </c>
      <c r="I76" s="1" t="s">
        <v>2325</v>
      </c>
      <c r="J76" s="1" t="s">
        <v>149</v>
      </c>
      <c r="K76" s="1" t="s">
        <v>5381</v>
      </c>
      <c r="L76" s="1" t="s">
        <v>5383</v>
      </c>
      <c r="M76" s="1" t="s">
        <v>5385</v>
      </c>
      <c r="N76" s="1" t="s">
        <v>5387</v>
      </c>
      <c r="O76" s="1" t="s">
        <v>5389</v>
      </c>
      <c r="P76" s="1" t="s">
        <v>5391</v>
      </c>
      <c r="Q76" s="1" t="s">
        <v>5393</v>
      </c>
      <c r="R76" s="1" t="s">
        <v>5395</v>
      </c>
      <c r="S76" s="1" t="s">
        <v>5397</v>
      </c>
      <c r="T76" s="1" t="s">
        <v>5399</v>
      </c>
      <c r="U76" s="1" t="s">
        <v>5401</v>
      </c>
      <c r="V76" s="1" t="s">
        <v>5403</v>
      </c>
      <c r="W76" s="1" t="s">
        <v>5405</v>
      </c>
      <c r="X76" s="1" t="s">
        <v>5407</v>
      </c>
      <c r="Y76" s="1" t="s">
        <v>5409</v>
      </c>
      <c r="Z76" s="1" t="s">
        <v>149</v>
      </c>
      <c r="AA76" s="1" t="s">
        <v>5412</v>
      </c>
      <c r="AB76" s="1" t="s">
        <v>5414</v>
      </c>
      <c r="AC76" s="1" t="s">
        <v>5416</v>
      </c>
      <c r="AD76" s="1" t="s">
        <v>5418</v>
      </c>
      <c r="AE76" s="1" t="s">
        <v>5420</v>
      </c>
      <c r="AF76" s="1" t="s">
        <v>5422</v>
      </c>
      <c r="AG76" s="1" t="s">
        <v>5424</v>
      </c>
      <c r="AH76" s="1" t="s">
        <v>5426</v>
      </c>
      <c r="AI76" s="1" t="s">
        <v>5428</v>
      </c>
      <c r="AJ76" s="1" t="s">
        <v>5430</v>
      </c>
      <c r="AK76" s="1" t="s">
        <v>5432</v>
      </c>
      <c r="AL76" s="1" t="s">
        <v>5434</v>
      </c>
      <c r="AM76" s="1" t="s">
        <v>5436</v>
      </c>
      <c r="AN76" s="1" t="s">
        <v>5438</v>
      </c>
      <c r="AO76" s="1" t="s">
        <v>5440</v>
      </c>
      <c r="AP76" s="1" t="s">
        <v>5442</v>
      </c>
      <c r="AQ76" s="1" t="s">
        <v>5444</v>
      </c>
      <c r="AR76" s="1" t="s">
        <v>5446</v>
      </c>
      <c r="AS76" s="1" t="s">
        <v>149</v>
      </c>
      <c r="AT76" s="1" t="s">
        <v>149</v>
      </c>
      <c r="AU76" s="1" t="s">
        <v>5447</v>
      </c>
      <c r="AV76" s="1" t="s">
        <v>5449</v>
      </c>
      <c r="AW76" s="1" t="s">
        <v>149</v>
      </c>
    </row>
    <row r="77" spans="2:49" ht="13.5" x14ac:dyDescent="0.15">
      <c r="B77" s="85">
        <v>83</v>
      </c>
      <c r="C77" s="1" t="s">
        <v>5451</v>
      </c>
      <c r="D77" s="1" t="s">
        <v>5453</v>
      </c>
      <c r="E77" s="1" t="s">
        <v>5455</v>
      </c>
      <c r="F77" s="1" t="s">
        <v>5456</v>
      </c>
      <c r="G77" s="1" t="s">
        <v>149</v>
      </c>
      <c r="H77" s="1" t="s">
        <v>149</v>
      </c>
      <c r="I77" s="1" t="s">
        <v>5457</v>
      </c>
      <c r="J77" s="1" t="s">
        <v>149</v>
      </c>
      <c r="K77" s="1" t="s">
        <v>5459</v>
      </c>
      <c r="L77" s="1" t="s">
        <v>5461</v>
      </c>
      <c r="M77" s="1" t="s">
        <v>5463</v>
      </c>
      <c r="N77" s="1" t="s">
        <v>5465</v>
      </c>
      <c r="O77" s="1" t="s">
        <v>5467</v>
      </c>
      <c r="P77" s="1" t="s">
        <v>5469</v>
      </c>
      <c r="Q77" s="1" t="s">
        <v>5471</v>
      </c>
      <c r="R77" s="1" t="s">
        <v>5473</v>
      </c>
      <c r="S77" s="1" t="s">
        <v>5475</v>
      </c>
      <c r="T77" s="1" t="s">
        <v>5477</v>
      </c>
      <c r="U77" s="1" t="s">
        <v>5479</v>
      </c>
      <c r="V77" s="1" t="s">
        <v>5481</v>
      </c>
      <c r="W77" s="1" t="s">
        <v>5483</v>
      </c>
      <c r="X77" s="1" t="s">
        <v>5485</v>
      </c>
      <c r="Y77" s="1" t="s">
        <v>5487</v>
      </c>
      <c r="Z77" s="1" t="s">
        <v>149</v>
      </c>
      <c r="AA77" s="1" t="s">
        <v>5490</v>
      </c>
      <c r="AB77" s="1" t="s">
        <v>5492</v>
      </c>
      <c r="AC77" s="1" t="s">
        <v>5494</v>
      </c>
      <c r="AD77" s="1" t="s">
        <v>5496</v>
      </c>
      <c r="AE77" s="1" t="s">
        <v>5498</v>
      </c>
      <c r="AF77" s="1" t="s">
        <v>5500</v>
      </c>
      <c r="AG77" s="1" t="s">
        <v>5502</v>
      </c>
      <c r="AH77" s="1" t="s">
        <v>5504</v>
      </c>
      <c r="AI77" s="1" t="s">
        <v>5506</v>
      </c>
      <c r="AJ77" s="1" t="s">
        <v>5508</v>
      </c>
      <c r="AK77" s="1" t="s">
        <v>5510</v>
      </c>
      <c r="AL77" s="1" t="s">
        <v>5512</v>
      </c>
      <c r="AM77" s="1" t="s">
        <v>5514</v>
      </c>
      <c r="AN77" s="1" t="s">
        <v>5516</v>
      </c>
      <c r="AO77" s="1" t="s">
        <v>5518</v>
      </c>
      <c r="AP77" s="1" t="s">
        <v>5520</v>
      </c>
      <c r="AQ77" s="1" t="s">
        <v>5522</v>
      </c>
      <c r="AR77" s="1" t="s">
        <v>5524</v>
      </c>
      <c r="AS77" s="1" t="s">
        <v>149</v>
      </c>
      <c r="AT77" s="1" t="s">
        <v>149</v>
      </c>
      <c r="AU77" s="1" t="s">
        <v>230</v>
      </c>
      <c r="AV77" s="1" t="s">
        <v>232</v>
      </c>
      <c r="AW77" s="1" t="s">
        <v>149</v>
      </c>
    </row>
    <row r="78" spans="2:49" ht="13.5" x14ac:dyDescent="0.15">
      <c r="B78" s="85">
        <v>84</v>
      </c>
      <c r="C78" s="1" t="s">
        <v>5525</v>
      </c>
      <c r="D78" s="1" t="s">
        <v>5527</v>
      </c>
      <c r="E78" s="1" t="s">
        <v>5529</v>
      </c>
      <c r="F78" s="1" t="s">
        <v>5530</v>
      </c>
      <c r="G78" s="1" t="s">
        <v>149</v>
      </c>
      <c r="H78" s="1" t="s">
        <v>149</v>
      </c>
      <c r="I78" s="1" t="s">
        <v>2407</v>
      </c>
      <c r="J78" s="1" t="s">
        <v>149</v>
      </c>
      <c r="K78" s="1" t="s">
        <v>5532</v>
      </c>
      <c r="L78" s="1" t="s">
        <v>5534</v>
      </c>
      <c r="M78" s="1" t="s">
        <v>5536</v>
      </c>
      <c r="N78" s="1" t="s">
        <v>5538</v>
      </c>
      <c r="O78" s="1" t="s">
        <v>5540</v>
      </c>
      <c r="P78" s="1" t="s">
        <v>5542</v>
      </c>
      <c r="Q78" s="1" t="s">
        <v>5544</v>
      </c>
      <c r="R78" s="1" t="s">
        <v>5546</v>
      </c>
      <c r="S78" s="1" t="s">
        <v>5548</v>
      </c>
      <c r="T78" s="1" t="s">
        <v>5550</v>
      </c>
      <c r="U78" s="1" t="s">
        <v>5552</v>
      </c>
      <c r="V78" s="1" t="s">
        <v>5554</v>
      </c>
      <c r="W78" s="1" t="s">
        <v>5556</v>
      </c>
      <c r="X78" s="1" t="s">
        <v>5558</v>
      </c>
      <c r="Y78" s="1" t="s">
        <v>5559</v>
      </c>
      <c r="Z78" s="1" t="s">
        <v>149</v>
      </c>
      <c r="AA78" s="1" t="s">
        <v>5562</v>
      </c>
      <c r="AB78" s="1" t="s">
        <v>5564</v>
      </c>
      <c r="AC78" s="1" t="s">
        <v>5566</v>
      </c>
      <c r="AD78" s="1" t="s">
        <v>5568</v>
      </c>
      <c r="AE78" s="1" t="s">
        <v>5570</v>
      </c>
      <c r="AF78" s="1" t="s">
        <v>5572</v>
      </c>
      <c r="AG78" s="1" t="s">
        <v>5574</v>
      </c>
      <c r="AH78" s="1" t="s">
        <v>5576</v>
      </c>
      <c r="AI78" s="1" t="s">
        <v>5578</v>
      </c>
      <c r="AJ78" s="1" t="s">
        <v>5580</v>
      </c>
      <c r="AK78" s="1" t="s">
        <v>5582</v>
      </c>
      <c r="AL78" s="1" t="s">
        <v>5584</v>
      </c>
      <c r="AM78" s="1" t="s">
        <v>5586</v>
      </c>
      <c r="AN78" s="1" t="s">
        <v>5588</v>
      </c>
      <c r="AO78" s="1" t="s">
        <v>5590</v>
      </c>
      <c r="AP78" s="1" t="s">
        <v>5592</v>
      </c>
      <c r="AQ78" s="1" t="s">
        <v>5594</v>
      </c>
      <c r="AR78" s="1" t="s">
        <v>5596</v>
      </c>
      <c r="AS78" s="1" t="s">
        <v>149</v>
      </c>
      <c r="AT78" s="1" t="s">
        <v>149</v>
      </c>
      <c r="AU78" s="1" t="s">
        <v>316</v>
      </c>
      <c r="AV78" s="1" t="s">
        <v>318</v>
      </c>
      <c r="AW78" s="1" t="s">
        <v>149</v>
      </c>
    </row>
    <row r="79" spans="2:49" ht="13.5" x14ac:dyDescent="0.15">
      <c r="B79" s="85">
        <v>85</v>
      </c>
      <c r="C79" s="1" t="s">
        <v>5597</v>
      </c>
      <c r="D79" s="1" t="s">
        <v>5599</v>
      </c>
      <c r="E79" s="1" t="s">
        <v>5601</v>
      </c>
      <c r="F79" s="1" t="s">
        <v>5602</v>
      </c>
      <c r="G79" s="1" t="s">
        <v>149</v>
      </c>
      <c r="H79" s="1" t="s">
        <v>149</v>
      </c>
      <c r="I79" s="1" t="s">
        <v>5603</v>
      </c>
      <c r="J79" s="1" t="s">
        <v>149</v>
      </c>
      <c r="K79" s="1" t="s">
        <v>5605</v>
      </c>
      <c r="L79" s="1" t="s">
        <v>5607</v>
      </c>
      <c r="M79" s="1" t="s">
        <v>5609</v>
      </c>
      <c r="N79" s="1" t="s">
        <v>5611</v>
      </c>
      <c r="O79" s="1" t="s">
        <v>5613</v>
      </c>
      <c r="P79" s="1" t="s">
        <v>5615</v>
      </c>
      <c r="Q79" s="1" t="s">
        <v>5617</v>
      </c>
      <c r="R79" s="1" t="s">
        <v>5619</v>
      </c>
      <c r="S79" s="1" t="s">
        <v>5621</v>
      </c>
      <c r="T79" s="1" t="s">
        <v>5623</v>
      </c>
      <c r="U79" s="1" t="s">
        <v>5625</v>
      </c>
      <c r="V79" s="1" t="s">
        <v>5627</v>
      </c>
      <c r="W79" s="1" t="s">
        <v>5629</v>
      </c>
      <c r="X79" s="1" t="s">
        <v>5631</v>
      </c>
      <c r="Y79" s="1" t="s">
        <v>5633</v>
      </c>
      <c r="Z79" s="1" t="s">
        <v>149</v>
      </c>
      <c r="AA79" s="1" t="s">
        <v>5636</v>
      </c>
      <c r="AB79" s="1" t="s">
        <v>5638</v>
      </c>
      <c r="AC79" s="1" t="s">
        <v>5640</v>
      </c>
      <c r="AD79" s="1" t="s">
        <v>5642</v>
      </c>
      <c r="AE79" s="1" t="s">
        <v>5644</v>
      </c>
      <c r="AF79" s="1" t="s">
        <v>5646</v>
      </c>
      <c r="AG79" s="1" t="s">
        <v>5648</v>
      </c>
      <c r="AH79" s="1" t="s">
        <v>5650</v>
      </c>
      <c r="AI79" s="1" t="s">
        <v>5652</v>
      </c>
      <c r="AJ79" s="1" t="s">
        <v>5654</v>
      </c>
      <c r="AK79" s="1" t="s">
        <v>5656</v>
      </c>
      <c r="AL79" s="1" t="s">
        <v>5658</v>
      </c>
      <c r="AM79" s="1" t="s">
        <v>5660</v>
      </c>
      <c r="AN79" s="1" t="s">
        <v>5662</v>
      </c>
      <c r="AO79" s="1" t="s">
        <v>5664</v>
      </c>
      <c r="AP79" s="1" t="s">
        <v>5666</v>
      </c>
      <c r="AQ79" s="1" t="s">
        <v>5668</v>
      </c>
      <c r="AR79" s="1" t="s">
        <v>5670</v>
      </c>
      <c r="AS79" s="1" t="s">
        <v>149</v>
      </c>
      <c r="AT79" s="1" t="s">
        <v>149</v>
      </c>
      <c r="AU79" s="1" t="s">
        <v>401</v>
      </c>
      <c r="AV79" s="1" t="s">
        <v>403</v>
      </c>
      <c r="AW79" s="1" t="s">
        <v>149</v>
      </c>
    </row>
    <row r="80" spans="2:49" ht="13.5" x14ac:dyDescent="0.15">
      <c r="B80" s="85">
        <v>86</v>
      </c>
      <c r="C80" s="1" t="s">
        <v>5671</v>
      </c>
      <c r="D80" s="1" t="s">
        <v>5673</v>
      </c>
      <c r="E80" s="1" t="s">
        <v>5675</v>
      </c>
      <c r="F80" s="1" t="s">
        <v>5676</v>
      </c>
      <c r="G80" s="1" t="s">
        <v>149</v>
      </c>
      <c r="H80" s="1" t="s">
        <v>149</v>
      </c>
      <c r="I80" s="1" t="s">
        <v>5677</v>
      </c>
      <c r="J80" s="1" t="s">
        <v>149</v>
      </c>
      <c r="K80" s="1" t="s">
        <v>5679</v>
      </c>
      <c r="L80" s="1" t="s">
        <v>5681</v>
      </c>
      <c r="M80" s="1" t="s">
        <v>5683</v>
      </c>
      <c r="N80" s="1" t="s">
        <v>5685</v>
      </c>
      <c r="O80" s="1" t="s">
        <v>5687</v>
      </c>
      <c r="P80" s="1" t="s">
        <v>5689</v>
      </c>
      <c r="Q80" s="1" t="s">
        <v>5691</v>
      </c>
      <c r="R80" s="1" t="s">
        <v>5693</v>
      </c>
      <c r="S80" s="1" t="s">
        <v>5695</v>
      </c>
      <c r="T80" s="1" t="s">
        <v>5697</v>
      </c>
      <c r="U80" s="1" t="s">
        <v>5699</v>
      </c>
      <c r="V80" s="1" t="s">
        <v>5701</v>
      </c>
      <c r="W80" s="1" t="s">
        <v>5703</v>
      </c>
      <c r="X80" s="1" t="s">
        <v>5705</v>
      </c>
      <c r="Y80" s="1" t="s">
        <v>5707</v>
      </c>
      <c r="Z80" s="1" t="s">
        <v>149</v>
      </c>
      <c r="AA80" s="1" t="s">
        <v>5710</v>
      </c>
      <c r="AB80" s="1" t="s">
        <v>5712</v>
      </c>
      <c r="AC80" s="1" t="s">
        <v>5714</v>
      </c>
      <c r="AD80" s="1" t="s">
        <v>5716</v>
      </c>
      <c r="AE80" s="1" t="s">
        <v>5718</v>
      </c>
      <c r="AF80" s="1" t="s">
        <v>5720</v>
      </c>
      <c r="AG80" s="1" t="s">
        <v>5722</v>
      </c>
      <c r="AH80" s="1" t="s">
        <v>5724</v>
      </c>
      <c r="AI80" s="1" t="s">
        <v>5726</v>
      </c>
      <c r="AJ80" s="1" t="s">
        <v>5728</v>
      </c>
      <c r="AK80" s="1" t="s">
        <v>5730</v>
      </c>
      <c r="AL80" s="1" t="s">
        <v>5732</v>
      </c>
      <c r="AM80" s="1" t="s">
        <v>5734</v>
      </c>
      <c r="AN80" s="1" t="s">
        <v>5736</v>
      </c>
      <c r="AO80" s="1" t="s">
        <v>5738</v>
      </c>
      <c r="AP80" s="1" t="s">
        <v>5740</v>
      </c>
      <c r="AQ80" s="1" t="s">
        <v>5742</v>
      </c>
      <c r="AR80" s="1" t="s">
        <v>5744</v>
      </c>
      <c r="AS80" s="1" t="s">
        <v>149</v>
      </c>
      <c r="AT80" s="1" t="s">
        <v>149</v>
      </c>
      <c r="AU80" s="1" t="s">
        <v>487</v>
      </c>
      <c r="AV80" s="1" t="s">
        <v>489</v>
      </c>
      <c r="AW80" s="1" t="s">
        <v>149</v>
      </c>
    </row>
    <row r="81" spans="2:49" ht="13.5" x14ac:dyDescent="0.15">
      <c r="B81" s="85">
        <v>87</v>
      </c>
      <c r="C81" s="1" t="s">
        <v>5745</v>
      </c>
      <c r="D81" s="1" t="s">
        <v>5747</v>
      </c>
      <c r="E81" s="1" t="s">
        <v>5749</v>
      </c>
      <c r="F81" s="1" t="s">
        <v>5750</v>
      </c>
      <c r="G81" s="1" t="s">
        <v>149</v>
      </c>
      <c r="H81" s="1" t="s">
        <v>149</v>
      </c>
      <c r="I81" s="1" t="s">
        <v>5751</v>
      </c>
      <c r="J81" s="1" t="s">
        <v>149</v>
      </c>
      <c r="K81" s="1" t="s">
        <v>5753</v>
      </c>
      <c r="L81" s="1" t="s">
        <v>5755</v>
      </c>
      <c r="M81" s="1" t="s">
        <v>5757</v>
      </c>
      <c r="N81" s="1" t="s">
        <v>5759</v>
      </c>
      <c r="O81" s="1" t="s">
        <v>5761</v>
      </c>
      <c r="P81" s="1" t="s">
        <v>5763</v>
      </c>
      <c r="Q81" s="1" t="s">
        <v>5765</v>
      </c>
      <c r="R81" s="1" t="s">
        <v>5767</v>
      </c>
      <c r="S81" s="1" t="s">
        <v>5769</v>
      </c>
      <c r="T81" s="1" t="s">
        <v>5771</v>
      </c>
      <c r="U81" s="1" t="s">
        <v>5773</v>
      </c>
      <c r="V81" s="1" t="s">
        <v>5775</v>
      </c>
      <c r="W81" s="1" t="s">
        <v>5777</v>
      </c>
      <c r="X81" s="1" t="s">
        <v>5779</v>
      </c>
      <c r="Y81" s="1" t="s">
        <v>5781</v>
      </c>
      <c r="Z81" s="1" t="s">
        <v>149</v>
      </c>
      <c r="AA81" s="1" t="s">
        <v>5784</v>
      </c>
      <c r="AB81" s="1" t="s">
        <v>5786</v>
      </c>
      <c r="AC81" s="1" t="s">
        <v>5788</v>
      </c>
      <c r="AD81" s="1" t="s">
        <v>5790</v>
      </c>
      <c r="AE81" s="1" t="s">
        <v>5792</v>
      </c>
      <c r="AF81" s="1" t="s">
        <v>5794</v>
      </c>
      <c r="AG81" s="1" t="s">
        <v>5796</v>
      </c>
      <c r="AH81" s="1" t="s">
        <v>5798</v>
      </c>
      <c r="AI81" s="1" t="s">
        <v>5800</v>
      </c>
      <c r="AJ81" s="1" t="s">
        <v>5802</v>
      </c>
      <c r="AK81" s="1" t="s">
        <v>5804</v>
      </c>
      <c r="AL81" s="1" t="s">
        <v>5806</v>
      </c>
      <c r="AM81" s="1" t="s">
        <v>5808</v>
      </c>
      <c r="AN81" s="1" t="s">
        <v>5810</v>
      </c>
      <c r="AO81" s="1" t="s">
        <v>5812</v>
      </c>
      <c r="AP81" s="1" t="s">
        <v>5814</v>
      </c>
      <c r="AQ81" s="1" t="s">
        <v>5816</v>
      </c>
      <c r="AR81" s="1" t="s">
        <v>5818</v>
      </c>
      <c r="AS81" s="1" t="s">
        <v>149</v>
      </c>
      <c r="AT81" s="1" t="s">
        <v>149</v>
      </c>
      <c r="AU81" s="1" t="s">
        <v>573</v>
      </c>
      <c r="AV81" s="1" t="s">
        <v>575</v>
      </c>
      <c r="AW81" s="1" t="s">
        <v>149</v>
      </c>
    </row>
    <row r="82" spans="2:49" ht="13.5" x14ac:dyDescent="0.15">
      <c r="B82" s="85">
        <v>88</v>
      </c>
      <c r="C82" s="1" t="s">
        <v>5819</v>
      </c>
      <c r="D82" s="1" t="s">
        <v>5820</v>
      </c>
      <c r="E82" s="1" t="s">
        <v>5822</v>
      </c>
      <c r="F82" s="1" t="s">
        <v>5823</v>
      </c>
      <c r="G82" s="1" t="s">
        <v>149</v>
      </c>
      <c r="H82" s="1" t="s">
        <v>149</v>
      </c>
      <c r="I82" s="1" t="s">
        <v>5824</v>
      </c>
      <c r="J82" s="1" t="s">
        <v>149</v>
      </c>
      <c r="K82" s="1" t="s">
        <v>5826</v>
      </c>
      <c r="L82" s="1" t="s">
        <v>5828</v>
      </c>
      <c r="M82" s="1" t="s">
        <v>5830</v>
      </c>
      <c r="N82" s="1" t="s">
        <v>5832</v>
      </c>
      <c r="O82" s="1" t="s">
        <v>5834</v>
      </c>
      <c r="P82" s="1" t="s">
        <v>5836</v>
      </c>
      <c r="Q82" s="1" t="s">
        <v>5838</v>
      </c>
      <c r="R82" s="1" t="s">
        <v>5840</v>
      </c>
      <c r="S82" s="1" t="s">
        <v>5842</v>
      </c>
      <c r="T82" s="1" t="s">
        <v>5844</v>
      </c>
      <c r="U82" s="1" t="s">
        <v>5846</v>
      </c>
      <c r="V82" s="1" t="s">
        <v>5848</v>
      </c>
      <c r="W82" s="1" t="s">
        <v>5850</v>
      </c>
      <c r="X82" s="1" t="s">
        <v>5852</v>
      </c>
      <c r="Y82" s="1" t="s">
        <v>5854</v>
      </c>
      <c r="Z82" s="1" t="s">
        <v>149</v>
      </c>
      <c r="AA82" s="1" t="s">
        <v>5857</v>
      </c>
      <c r="AB82" s="1" t="s">
        <v>5859</v>
      </c>
      <c r="AC82" s="1" t="s">
        <v>5861</v>
      </c>
      <c r="AD82" s="1" t="s">
        <v>5863</v>
      </c>
      <c r="AE82" s="1" t="s">
        <v>5865</v>
      </c>
      <c r="AF82" s="1" t="s">
        <v>5867</v>
      </c>
      <c r="AG82" s="1" t="s">
        <v>5869</v>
      </c>
      <c r="AH82" s="1" t="s">
        <v>5871</v>
      </c>
      <c r="AI82" s="1" t="s">
        <v>5873</v>
      </c>
      <c r="AJ82" s="1" t="s">
        <v>5875</v>
      </c>
      <c r="AK82" s="1" t="s">
        <v>5877</v>
      </c>
      <c r="AL82" s="1" t="s">
        <v>5879</v>
      </c>
      <c r="AM82" s="1" t="s">
        <v>5881</v>
      </c>
      <c r="AN82" s="1" t="s">
        <v>5883</v>
      </c>
      <c r="AO82" s="1" t="s">
        <v>5885</v>
      </c>
      <c r="AP82" s="1" t="s">
        <v>5887</v>
      </c>
      <c r="AQ82" s="1" t="s">
        <v>5889</v>
      </c>
      <c r="AR82" s="1" t="s">
        <v>5891</v>
      </c>
      <c r="AS82" s="1" t="s">
        <v>149</v>
      </c>
      <c r="AT82" s="1" t="s">
        <v>149</v>
      </c>
      <c r="AU82" s="1" t="s">
        <v>658</v>
      </c>
      <c r="AV82" s="1" t="s">
        <v>660</v>
      </c>
      <c r="AW82" s="1" t="s">
        <v>149</v>
      </c>
    </row>
    <row r="83" spans="2:49" ht="13.5" x14ac:dyDescent="0.15">
      <c r="B83" s="85">
        <v>89</v>
      </c>
      <c r="C83" s="1" t="s">
        <v>5892</v>
      </c>
      <c r="D83" s="1" t="s">
        <v>5894</v>
      </c>
      <c r="E83" s="1" t="s">
        <v>5896</v>
      </c>
      <c r="F83" s="1" t="s">
        <v>5897</v>
      </c>
      <c r="G83" s="1" t="s">
        <v>149</v>
      </c>
      <c r="H83" s="1" t="s">
        <v>149</v>
      </c>
      <c r="I83" s="1" t="s">
        <v>5898</v>
      </c>
      <c r="J83" s="1" t="s">
        <v>149</v>
      </c>
      <c r="K83" s="1" t="s">
        <v>5900</v>
      </c>
      <c r="L83" s="1" t="s">
        <v>5902</v>
      </c>
      <c r="M83" s="1" t="s">
        <v>5904</v>
      </c>
      <c r="N83" s="1" t="s">
        <v>5906</v>
      </c>
      <c r="O83" s="1" t="s">
        <v>5908</v>
      </c>
      <c r="P83" s="1" t="s">
        <v>5910</v>
      </c>
      <c r="Q83" s="1" t="s">
        <v>5912</v>
      </c>
      <c r="R83" s="1" t="s">
        <v>5914</v>
      </c>
      <c r="S83" s="1" t="s">
        <v>5916</v>
      </c>
      <c r="T83" s="1" t="s">
        <v>5918</v>
      </c>
      <c r="U83" s="1" t="s">
        <v>5920</v>
      </c>
      <c r="V83" s="1" t="s">
        <v>5922</v>
      </c>
      <c r="W83" s="1" t="s">
        <v>5924</v>
      </c>
      <c r="X83" s="1" t="s">
        <v>5926</v>
      </c>
      <c r="Y83" s="1" t="s">
        <v>5928</v>
      </c>
      <c r="Z83" s="1" t="s">
        <v>149</v>
      </c>
      <c r="AA83" s="1" t="s">
        <v>5931</v>
      </c>
      <c r="AB83" s="1" t="s">
        <v>5933</v>
      </c>
      <c r="AC83" s="1" t="s">
        <v>5935</v>
      </c>
      <c r="AD83" s="1" t="s">
        <v>5937</v>
      </c>
      <c r="AE83" s="1" t="s">
        <v>5939</v>
      </c>
      <c r="AF83" s="1" t="s">
        <v>5941</v>
      </c>
      <c r="AG83" s="1" t="s">
        <v>5943</v>
      </c>
      <c r="AH83" s="1" t="s">
        <v>5945</v>
      </c>
      <c r="AI83" s="1" t="s">
        <v>5947</v>
      </c>
      <c r="AJ83" s="1" t="s">
        <v>5949</v>
      </c>
      <c r="AK83" s="1" t="s">
        <v>5951</v>
      </c>
      <c r="AL83" s="1" t="s">
        <v>5953</v>
      </c>
      <c r="AM83" s="1" t="s">
        <v>5955</v>
      </c>
      <c r="AN83" s="1" t="s">
        <v>5957</v>
      </c>
      <c r="AO83" s="1" t="s">
        <v>5959</v>
      </c>
      <c r="AP83" s="1" t="s">
        <v>5961</v>
      </c>
      <c r="AQ83" s="1" t="s">
        <v>5963</v>
      </c>
      <c r="AR83" s="1" t="s">
        <v>5965</v>
      </c>
      <c r="AS83" s="1" t="s">
        <v>149</v>
      </c>
      <c r="AT83" s="1" t="s">
        <v>149</v>
      </c>
      <c r="AU83" s="1" t="s">
        <v>743</v>
      </c>
      <c r="AV83" s="1" t="s">
        <v>745</v>
      </c>
      <c r="AW83" s="1" t="s">
        <v>149</v>
      </c>
    </row>
    <row r="84" spans="2:49" ht="13.5" x14ac:dyDescent="0.15">
      <c r="B84" s="85" t="s">
        <v>7481</v>
      </c>
      <c r="C84" s="1" t="s">
        <v>5966</v>
      </c>
      <c r="D84" s="1" t="s">
        <v>5968</v>
      </c>
      <c r="E84" s="1" t="s">
        <v>5970</v>
      </c>
      <c r="F84" s="1" t="s">
        <v>5971</v>
      </c>
      <c r="G84" s="1" t="s">
        <v>149</v>
      </c>
      <c r="H84" s="1" t="s">
        <v>149</v>
      </c>
      <c r="I84" s="1" t="s">
        <v>2243</v>
      </c>
      <c r="J84" s="1" t="s">
        <v>149</v>
      </c>
      <c r="K84" s="1" t="s">
        <v>5973</v>
      </c>
      <c r="L84" s="1" t="s">
        <v>5975</v>
      </c>
      <c r="M84" s="1" t="s">
        <v>5977</v>
      </c>
      <c r="N84" s="1" t="s">
        <v>5979</v>
      </c>
      <c r="O84" s="1" t="s">
        <v>5981</v>
      </c>
      <c r="P84" s="1" t="s">
        <v>5983</v>
      </c>
      <c r="Q84" s="1" t="s">
        <v>5985</v>
      </c>
      <c r="R84" s="1" t="s">
        <v>5987</v>
      </c>
      <c r="S84" s="1" t="s">
        <v>5989</v>
      </c>
      <c r="T84" s="1" t="s">
        <v>5991</v>
      </c>
      <c r="U84" s="1" t="s">
        <v>5993</v>
      </c>
      <c r="V84" s="1" t="s">
        <v>5995</v>
      </c>
      <c r="W84" s="1" t="s">
        <v>5997</v>
      </c>
      <c r="X84" s="1" t="s">
        <v>5999</v>
      </c>
      <c r="Y84" s="1" t="s">
        <v>6001</v>
      </c>
      <c r="Z84" s="1" t="s">
        <v>149</v>
      </c>
      <c r="AA84" s="1" t="s">
        <v>6004</v>
      </c>
      <c r="AB84" s="1" t="s">
        <v>6006</v>
      </c>
      <c r="AC84" s="1" t="s">
        <v>6008</v>
      </c>
      <c r="AD84" s="1" t="s">
        <v>6010</v>
      </c>
      <c r="AE84" s="1" t="s">
        <v>6012</v>
      </c>
      <c r="AF84" s="1" t="s">
        <v>6014</v>
      </c>
      <c r="AG84" s="1" t="s">
        <v>6016</v>
      </c>
      <c r="AH84" s="1" t="s">
        <v>6018</v>
      </c>
      <c r="AI84" s="1" t="s">
        <v>6020</v>
      </c>
      <c r="AJ84" s="1" t="s">
        <v>6022</v>
      </c>
      <c r="AK84" s="1" t="s">
        <v>6024</v>
      </c>
      <c r="AL84" s="1" t="s">
        <v>6026</v>
      </c>
      <c r="AM84" s="1" t="s">
        <v>6028</v>
      </c>
      <c r="AN84" s="1" t="s">
        <v>6030</v>
      </c>
      <c r="AO84" s="1" t="s">
        <v>6032</v>
      </c>
      <c r="AP84" s="1" t="s">
        <v>6034</v>
      </c>
      <c r="AQ84" s="1" t="s">
        <v>6036</v>
      </c>
      <c r="AR84" s="1" t="s">
        <v>6038</v>
      </c>
      <c r="AS84" s="1" t="s">
        <v>149</v>
      </c>
      <c r="AT84" s="1" t="s">
        <v>149</v>
      </c>
      <c r="AU84" s="1" t="s">
        <v>828</v>
      </c>
      <c r="AV84" s="1" t="s">
        <v>830</v>
      </c>
      <c r="AW84" s="1" t="s">
        <v>149</v>
      </c>
    </row>
    <row r="85" spans="2:49" ht="13.5" x14ac:dyDescent="0.15">
      <c r="B85" s="85" t="s">
        <v>7482</v>
      </c>
      <c r="C85" s="1" t="s">
        <v>6039</v>
      </c>
      <c r="D85" s="1" t="s">
        <v>6040</v>
      </c>
      <c r="E85" s="1" t="s">
        <v>6042</v>
      </c>
      <c r="F85" s="1" t="s">
        <v>6043</v>
      </c>
      <c r="G85" s="1" t="s">
        <v>149</v>
      </c>
      <c r="H85" s="1" t="s">
        <v>149</v>
      </c>
      <c r="I85" s="1" t="s">
        <v>6044</v>
      </c>
      <c r="J85" s="1" t="s">
        <v>149</v>
      </c>
      <c r="K85" s="1" t="s">
        <v>6046</v>
      </c>
      <c r="L85" s="1" t="s">
        <v>6048</v>
      </c>
      <c r="M85" s="1" t="s">
        <v>6050</v>
      </c>
      <c r="N85" s="1" t="s">
        <v>6052</v>
      </c>
      <c r="O85" s="1" t="s">
        <v>6054</v>
      </c>
      <c r="P85" s="1" t="s">
        <v>6056</v>
      </c>
      <c r="Q85" s="1" t="s">
        <v>6058</v>
      </c>
      <c r="R85" s="1" t="s">
        <v>6060</v>
      </c>
      <c r="S85" s="1" t="s">
        <v>6062</v>
      </c>
      <c r="T85" s="1" t="s">
        <v>6064</v>
      </c>
      <c r="U85" s="1" t="s">
        <v>6066</v>
      </c>
      <c r="V85" s="1" t="s">
        <v>6068</v>
      </c>
      <c r="W85" s="1" t="s">
        <v>6070</v>
      </c>
      <c r="X85" s="1" t="s">
        <v>6072</v>
      </c>
      <c r="Y85" s="1" t="s">
        <v>6074</v>
      </c>
      <c r="Z85" s="1" t="s">
        <v>149</v>
      </c>
      <c r="AA85" s="1" t="s">
        <v>6077</v>
      </c>
      <c r="AB85" s="1" t="s">
        <v>6079</v>
      </c>
      <c r="AC85" s="1" t="s">
        <v>6081</v>
      </c>
      <c r="AD85" s="1" t="s">
        <v>6083</v>
      </c>
      <c r="AE85" s="1" t="s">
        <v>6085</v>
      </c>
      <c r="AF85" s="1" t="s">
        <v>6087</v>
      </c>
      <c r="AG85" s="1" t="s">
        <v>6089</v>
      </c>
      <c r="AH85" s="1" t="s">
        <v>6091</v>
      </c>
      <c r="AI85" s="1" t="s">
        <v>6093</v>
      </c>
      <c r="AJ85" s="1" t="s">
        <v>6095</v>
      </c>
      <c r="AK85" s="1" t="s">
        <v>6097</v>
      </c>
      <c r="AL85" s="1" t="s">
        <v>6099</v>
      </c>
      <c r="AM85" s="1" t="s">
        <v>6101</v>
      </c>
      <c r="AN85" s="1" t="s">
        <v>6103</v>
      </c>
      <c r="AO85" s="1" t="s">
        <v>6105</v>
      </c>
      <c r="AP85" s="1" t="s">
        <v>6107</v>
      </c>
      <c r="AQ85" s="1" t="s">
        <v>6109</v>
      </c>
      <c r="AR85" s="1" t="s">
        <v>6111</v>
      </c>
      <c r="AS85" s="1" t="s">
        <v>149</v>
      </c>
      <c r="AT85" s="1" t="s">
        <v>149</v>
      </c>
      <c r="AU85" s="1" t="s">
        <v>913</v>
      </c>
      <c r="AV85" s="1" t="s">
        <v>915</v>
      </c>
      <c r="AW85" s="1" t="s">
        <v>149</v>
      </c>
    </row>
    <row r="86" spans="2:49" ht="13.5" x14ac:dyDescent="0.15">
      <c r="B86" s="85" t="s">
        <v>7483</v>
      </c>
      <c r="C86" s="1" t="s">
        <v>6112</v>
      </c>
      <c r="D86" s="1" t="s">
        <v>6113</v>
      </c>
      <c r="E86" s="1" t="s">
        <v>6115</v>
      </c>
      <c r="F86" s="1" t="s">
        <v>6116</v>
      </c>
      <c r="G86" s="1" t="s">
        <v>149</v>
      </c>
      <c r="H86" s="1" t="s">
        <v>149</v>
      </c>
      <c r="I86" s="1" t="s">
        <v>6117</v>
      </c>
      <c r="J86" s="1" t="s">
        <v>149</v>
      </c>
      <c r="K86" s="1" t="s">
        <v>6119</v>
      </c>
      <c r="L86" s="1" t="s">
        <v>6121</v>
      </c>
      <c r="M86" s="1" t="s">
        <v>6123</v>
      </c>
      <c r="N86" s="1" t="s">
        <v>6125</v>
      </c>
      <c r="O86" s="1" t="s">
        <v>6127</v>
      </c>
      <c r="P86" s="1" t="s">
        <v>6129</v>
      </c>
      <c r="Q86" s="1" t="s">
        <v>6131</v>
      </c>
      <c r="R86" s="1" t="s">
        <v>6133</v>
      </c>
      <c r="S86" s="1" t="s">
        <v>6135</v>
      </c>
      <c r="T86" s="1" t="s">
        <v>6137</v>
      </c>
      <c r="U86" s="1" t="s">
        <v>6139</v>
      </c>
      <c r="V86" s="1" t="s">
        <v>6141</v>
      </c>
      <c r="W86" s="1" t="s">
        <v>6143</v>
      </c>
      <c r="X86" s="1" t="s">
        <v>6145</v>
      </c>
      <c r="Y86" s="1" t="s">
        <v>6147</v>
      </c>
      <c r="Z86" s="1" t="s">
        <v>149</v>
      </c>
      <c r="AA86" s="1" t="s">
        <v>6150</v>
      </c>
      <c r="AB86" s="1" t="s">
        <v>6152</v>
      </c>
      <c r="AC86" s="1" t="s">
        <v>6154</v>
      </c>
      <c r="AD86" s="1" t="s">
        <v>6156</v>
      </c>
      <c r="AE86" s="1" t="s">
        <v>6158</v>
      </c>
      <c r="AF86" s="1" t="s">
        <v>6160</v>
      </c>
      <c r="AG86" s="1" t="s">
        <v>6162</v>
      </c>
      <c r="AH86" s="1" t="s">
        <v>6164</v>
      </c>
      <c r="AI86" s="1" t="s">
        <v>6166</v>
      </c>
      <c r="AJ86" s="1" t="s">
        <v>6168</v>
      </c>
      <c r="AK86" s="1" t="s">
        <v>6170</v>
      </c>
      <c r="AL86" s="1" t="s">
        <v>6172</v>
      </c>
      <c r="AM86" s="1" t="s">
        <v>6174</v>
      </c>
      <c r="AN86" s="1" t="s">
        <v>6176</v>
      </c>
      <c r="AO86" s="1" t="s">
        <v>6178</v>
      </c>
      <c r="AP86" s="1" t="s">
        <v>6180</v>
      </c>
      <c r="AQ86" s="1" t="s">
        <v>6182</v>
      </c>
      <c r="AR86" s="1" t="s">
        <v>6184</v>
      </c>
      <c r="AS86" s="1" t="s">
        <v>149</v>
      </c>
      <c r="AT86" s="1" t="s">
        <v>149</v>
      </c>
      <c r="AU86" s="1" t="s">
        <v>998</v>
      </c>
      <c r="AV86" s="1" t="s">
        <v>1000</v>
      </c>
      <c r="AW86" s="1" t="s">
        <v>149</v>
      </c>
    </row>
    <row r="87" spans="2:49" ht="13.5" x14ac:dyDescent="0.15">
      <c r="B87" s="85" t="s">
        <v>7484</v>
      </c>
      <c r="C87" s="1" t="s">
        <v>6185</v>
      </c>
      <c r="D87" s="1" t="s">
        <v>6186</v>
      </c>
      <c r="E87" s="1" t="s">
        <v>6188</v>
      </c>
      <c r="F87" s="1" t="s">
        <v>6189</v>
      </c>
      <c r="G87" s="1" t="s">
        <v>149</v>
      </c>
      <c r="H87" s="1" t="s">
        <v>149</v>
      </c>
      <c r="I87" s="1" t="s">
        <v>6190</v>
      </c>
      <c r="J87" s="1" t="s">
        <v>149</v>
      </c>
      <c r="K87" s="1" t="s">
        <v>6192</v>
      </c>
      <c r="L87" s="1" t="s">
        <v>6194</v>
      </c>
      <c r="M87" s="1" t="s">
        <v>6196</v>
      </c>
      <c r="N87" s="1" t="s">
        <v>6198</v>
      </c>
      <c r="O87" s="1" t="s">
        <v>6200</v>
      </c>
      <c r="P87" s="1" t="s">
        <v>6202</v>
      </c>
      <c r="Q87" s="1" t="s">
        <v>6204</v>
      </c>
      <c r="R87" s="1" t="s">
        <v>6206</v>
      </c>
      <c r="S87" s="1" t="s">
        <v>6208</v>
      </c>
      <c r="T87" s="1" t="s">
        <v>6210</v>
      </c>
      <c r="U87" s="1" t="s">
        <v>6212</v>
      </c>
      <c r="V87" s="1" t="s">
        <v>6214</v>
      </c>
      <c r="W87" s="1" t="s">
        <v>6216</v>
      </c>
      <c r="X87" s="1" t="s">
        <v>6218</v>
      </c>
      <c r="Y87" s="1" t="s">
        <v>6220</v>
      </c>
      <c r="Z87" s="1" t="s">
        <v>149</v>
      </c>
      <c r="AA87" s="1" t="s">
        <v>6223</v>
      </c>
      <c r="AB87" s="1" t="s">
        <v>6225</v>
      </c>
      <c r="AC87" s="1" t="s">
        <v>6227</v>
      </c>
      <c r="AD87" s="1" t="s">
        <v>6229</v>
      </c>
      <c r="AE87" s="1" t="s">
        <v>6231</v>
      </c>
      <c r="AF87" s="1" t="s">
        <v>6233</v>
      </c>
      <c r="AG87" s="1" t="s">
        <v>6235</v>
      </c>
      <c r="AH87" s="1" t="s">
        <v>6237</v>
      </c>
      <c r="AI87" s="1" t="s">
        <v>6239</v>
      </c>
      <c r="AJ87" s="1" t="s">
        <v>6241</v>
      </c>
      <c r="AK87" s="1" t="s">
        <v>6243</v>
      </c>
      <c r="AL87" s="1" t="s">
        <v>6245</v>
      </c>
      <c r="AM87" s="1" t="s">
        <v>6247</v>
      </c>
      <c r="AN87" s="1" t="s">
        <v>6249</v>
      </c>
      <c r="AO87" s="1" t="s">
        <v>6251</v>
      </c>
      <c r="AP87" s="1" t="s">
        <v>6253</v>
      </c>
      <c r="AQ87" s="1" t="s">
        <v>6255</v>
      </c>
      <c r="AR87" s="1" t="s">
        <v>6257</v>
      </c>
      <c r="AS87" s="1" t="s">
        <v>149</v>
      </c>
      <c r="AT87" s="1" t="s">
        <v>149</v>
      </c>
      <c r="AU87" s="1" t="s">
        <v>1083</v>
      </c>
      <c r="AV87" s="1" t="s">
        <v>1085</v>
      </c>
      <c r="AW87" s="1" t="s">
        <v>149</v>
      </c>
    </row>
    <row r="88" spans="2:49" ht="13.5" x14ac:dyDescent="0.15">
      <c r="B88" s="85" t="s">
        <v>7485</v>
      </c>
      <c r="C88" s="1" t="s">
        <v>6258</v>
      </c>
      <c r="D88" s="1" t="s">
        <v>6259</v>
      </c>
      <c r="E88" s="1" t="s">
        <v>6261</v>
      </c>
      <c r="F88" s="1" t="s">
        <v>6262</v>
      </c>
      <c r="G88" s="1" t="s">
        <v>149</v>
      </c>
      <c r="H88" s="1" t="s">
        <v>149</v>
      </c>
      <c r="I88" s="1" t="s">
        <v>6263</v>
      </c>
      <c r="J88" s="1" t="s">
        <v>149</v>
      </c>
      <c r="K88" s="1" t="s">
        <v>6265</v>
      </c>
      <c r="L88" s="1" t="s">
        <v>6267</v>
      </c>
      <c r="M88" s="1" t="s">
        <v>6269</v>
      </c>
      <c r="N88" s="1" t="s">
        <v>6271</v>
      </c>
      <c r="O88" s="1" t="s">
        <v>6273</v>
      </c>
      <c r="P88" s="1" t="s">
        <v>6275</v>
      </c>
      <c r="Q88" s="1" t="s">
        <v>6277</v>
      </c>
      <c r="R88" s="1" t="s">
        <v>6279</v>
      </c>
      <c r="S88" s="1" t="s">
        <v>6281</v>
      </c>
      <c r="T88" s="1" t="s">
        <v>6283</v>
      </c>
      <c r="U88" s="1" t="s">
        <v>6285</v>
      </c>
      <c r="V88" s="1" t="s">
        <v>6287</v>
      </c>
      <c r="W88" s="1" t="s">
        <v>6289</v>
      </c>
      <c r="X88" s="1" t="s">
        <v>6291</v>
      </c>
      <c r="Y88" s="1" t="s">
        <v>6293</v>
      </c>
      <c r="Z88" s="1" t="s">
        <v>149</v>
      </c>
      <c r="AA88" s="1" t="s">
        <v>6296</v>
      </c>
      <c r="AB88" s="1" t="s">
        <v>6298</v>
      </c>
      <c r="AC88" s="1" t="s">
        <v>6300</v>
      </c>
      <c r="AD88" s="1" t="s">
        <v>6302</v>
      </c>
      <c r="AE88" s="1" t="s">
        <v>6304</v>
      </c>
      <c r="AF88" s="1" t="s">
        <v>6306</v>
      </c>
      <c r="AG88" s="1" t="s">
        <v>6308</v>
      </c>
      <c r="AH88" s="1" t="s">
        <v>6310</v>
      </c>
      <c r="AI88" s="1" t="s">
        <v>6312</v>
      </c>
      <c r="AJ88" s="1" t="s">
        <v>6314</v>
      </c>
      <c r="AK88" s="1" t="s">
        <v>6316</v>
      </c>
      <c r="AL88" s="1" t="s">
        <v>6318</v>
      </c>
      <c r="AM88" s="1" t="s">
        <v>6320</v>
      </c>
      <c r="AN88" s="1" t="s">
        <v>6322</v>
      </c>
      <c r="AO88" s="1" t="s">
        <v>6324</v>
      </c>
      <c r="AP88" s="1" t="s">
        <v>6326</v>
      </c>
      <c r="AQ88" s="1" t="s">
        <v>6328</v>
      </c>
      <c r="AR88" s="1" t="s">
        <v>6330</v>
      </c>
      <c r="AS88" s="1" t="s">
        <v>149</v>
      </c>
      <c r="AT88" s="1" t="s">
        <v>149</v>
      </c>
      <c r="AU88" s="1" t="s">
        <v>1168</v>
      </c>
      <c r="AV88" s="1" t="s">
        <v>1170</v>
      </c>
      <c r="AW88" s="1" t="s">
        <v>149</v>
      </c>
    </row>
    <row r="89" spans="2:49" ht="13.5" x14ac:dyDescent="0.15">
      <c r="B89" s="85" t="s">
        <v>7486</v>
      </c>
      <c r="C89" s="1" t="s">
        <v>6331</v>
      </c>
      <c r="D89" s="1" t="s">
        <v>6332</v>
      </c>
      <c r="E89" s="1" t="s">
        <v>6334</v>
      </c>
      <c r="F89" s="1" t="s">
        <v>6335</v>
      </c>
      <c r="G89" s="1" t="s">
        <v>149</v>
      </c>
      <c r="H89" s="1" t="s">
        <v>149</v>
      </c>
      <c r="I89" s="1" t="s">
        <v>6336</v>
      </c>
      <c r="J89" s="1" t="s">
        <v>149</v>
      </c>
      <c r="K89" s="1" t="s">
        <v>6338</v>
      </c>
      <c r="L89" s="1" t="s">
        <v>6340</v>
      </c>
      <c r="M89" s="1" t="s">
        <v>6342</v>
      </c>
      <c r="N89" s="1" t="s">
        <v>6344</v>
      </c>
      <c r="O89" s="1" t="s">
        <v>6346</v>
      </c>
      <c r="P89" s="1" t="s">
        <v>6348</v>
      </c>
      <c r="Q89" s="1" t="s">
        <v>6350</v>
      </c>
      <c r="R89" s="1" t="s">
        <v>6352</v>
      </c>
      <c r="S89" s="1" t="s">
        <v>6354</v>
      </c>
      <c r="T89" s="1" t="s">
        <v>6356</v>
      </c>
      <c r="U89" s="1" t="s">
        <v>6358</v>
      </c>
      <c r="V89" s="1" t="s">
        <v>6360</v>
      </c>
      <c r="W89" s="1" t="s">
        <v>6362</v>
      </c>
      <c r="X89" s="1" t="s">
        <v>6364</v>
      </c>
      <c r="Y89" s="1" t="s">
        <v>6366</v>
      </c>
      <c r="Z89" s="1" t="s">
        <v>149</v>
      </c>
      <c r="AA89" s="1" t="s">
        <v>6369</v>
      </c>
      <c r="AB89" s="1" t="s">
        <v>6371</v>
      </c>
      <c r="AC89" s="1" t="s">
        <v>6373</v>
      </c>
      <c r="AD89" s="1" t="s">
        <v>6375</v>
      </c>
      <c r="AE89" s="1" t="s">
        <v>6377</v>
      </c>
      <c r="AF89" s="1" t="s">
        <v>6379</v>
      </c>
      <c r="AG89" s="1" t="s">
        <v>6381</v>
      </c>
      <c r="AH89" s="1" t="s">
        <v>6383</v>
      </c>
      <c r="AI89" s="1" t="s">
        <v>6385</v>
      </c>
      <c r="AJ89" s="1" t="s">
        <v>6387</v>
      </c>
      <c r="AK89" s="1" t="s">
        <v>6389</v>
      </c>
      <c r="AL89" s="1" t="s">
        <v>6391</v>
      </c>
      <c r="AM89" s="1" t="s">
        <v>6393</v>
      </c>
      <c r="AN89" s="1" t="s">
        <v>6395</v>
      </c>
      <c r="AO89" s="1" t="s">
        <v>6397</v>
      </c>
      <c r="AP89" s="1" t="s">
        <v>6399</v>
      </c>
      <c r="AQ89" s="1" t="s">
        <v>6401</v>
      </c>
      <c r="AR89" s="1" t="s">
        <v>6403</v>
      </c>
      <c r="AS89" s="1" t="s">
        <v>149</v>
      </c>
      <c r="AT89" s="1" t="s">
        <v>149</v>
      </c>
      <c r="AU89" s="1" t="s">
        <v>1253</v>
      </c>
      <c r="AV89" s="1" t="s">
        <v>1255</v>
      </c>
      <c r="AW89" s="1" t="s">
        <v>149</v>
      </c>
    </row>
    <row r="90" spans="2:49" ht="13.5" x14ac:dyDescent="0.15">
      <c r="B90" s="85">
        <v>90</v>
      </c>
      <c r="C90" s="1" t="s">
        <v>6404</v>
      </c>
      <c r="D90" s="1" t="s">
        <v>6405</v>
      </c>
      <c r="E90" s="1" t="s">
        <v>6407</v>
      </c>
      <c r="F90" s="1" t="s">
        <v>6408</v>
      </c>
      <c r="G90" s="1" t="s">
        <v>149</v>
      </c>
      <c r="H90" s="1" t="s">
        <v>149</v>
      </c>
      <c r="I90" s="1" t="s">
        <v>5375</v>
      </c>
      <c r="J90" s="1" t="s">
        <v>149</v>
      </c>
      <c r="K90" s="1" t="s">
        <v>6410</v>
      </c>
      <c r="L90" s="1" t="s">
        <v>6412</v>
      </c>
      <c r="M90" s="1" t="s">
        <v>6414</v>
      </c>
      <c r="N90" s="1" t="s">
        <v>6416</v>
      </c>
      <c r="O90" s="1" t="s">
        <v>6418</v>
      </c>
      <c r="P90" s="1" t="s">
        <v>6420</v>
      </c>
      <c r="Q90" s="1" t="s">
        <v>6422</v>
      </c>
      <c r="R90" s="1" t="s">
        <v>6424</v>
      </c>
      <c r="S90" s="1" t="s">
        <v>6426</v>
      </c>
      <c r="T90" s="1" t="s">
        <v>6428</v>
      </c>
      <c r="U90" s="1" t="s">
        <v>6430</v>
      </c>
      <c r="V90" s="1" t="s">
        <v>6432</v>
      </c>
      <c r="W90" s="1" t="s">
        <v>6434</v>
      </c>
      <c r="X90" s="1" t="s">
        <v>6436</v>
      </c>
      <c r="Y90" s="1" t="s">
        <v>6438</v>
      </c>
      <c r="Z90" s="1" t="s">
        <v>149</v>
      </c>
      <c r="AA90" s="1" t="s">
        <v>6441</v>
      </c>
      <c r="AB90" s="1" t="s">
        <v>6443</v>
      </c>
      <c r="AC90" s="1" t="s">
        <v>6445</v>
      </c>
      <c r="AD90" s="1" t="s">
        <v>6447</v>
      </c>
      <c r="AE90" s="1" t="s">
        <v>6449</v>
      </c>
      <c r="AF90" s="1" t="s">
        <v>6451</v>
      </c>
      <c r="AG90" s="1" t="s">
        <v>6453</v>
      </c>
      <c r="AH90" s="1" t="s">
        <v>6455</v>
      </c>
      <c r="AI90" s="1" t="s">
        <v>6457</v>
      </c>
      <c r="AJ90" s="1" t="s">
        <v>6459</v>
      </c>
      <c r="AK90" s="1" t="s">
        <v>6461</v>
      </c>
      <c r="AL90" s="1" t="s">
        <v>6463</v>
      </c>
      <c r="AM90" s="1" t="s">
        <v>6465</v>
      </c>
      <c r="AN90" s="1" t="s">
        <v>6467</v>
      </c>
      <c r="AO90" s="1" t="s">
        <v>6469</v>
      </c>
      <c r="AP90" s="1" t="s">
        <v>6471</v>
      </c>
      <c r="AQ90" s="1" t="s">
        <v>6473</v>
      </c>
      <c r="AR90" s="1" t="s">
        <v>6475</v>
      </c>
      <c r="AS90" s="1" t="s">
        <v>149</v>
      </c>
      <c r="AT90" s="1" t="s">
        <v>149</v>
      </c>
      <c r="AU90" s="1" t="s">
        <v>1337</v>
      </c>
      <c r="AV90" s="1" t="s">
        <v>1339</v>
      </c>
      <c r="AW90" s="1" t="s">
        <v>149</v>
      </c>
    </row>
    <row r="91" spans="2:49" ht="13.5" x14ac:dyDescent="0.15">
      <c r="B91" s="85">
        <v>91</v>
      </c>
      <c r="C91" s="1" t="s">
        <v>6476</v>
      </c>
      <c r="D91" s="1" t="s">
        <v>6477</v>
      </c>
      <c r="E91" s="1" t="s">
        <v>6479</v>
      </c>
      <c r="F91" s="1" t="s">
        <v>6480</v>
      </c>
      <c r="G91" s="1" t="s">
        <v>149</v>
      </c>
      <c r="H91" s="1" t="s">
        <v>149</v>
      </c>
      <c r="I91" s="1" t="s">
        <v>5297</v>
      </c>
      <c r="J91" s="1" t="s">
        <v>149</v>
      </c>
      <c r="K91" s="1" t="s">
        <v>6482</v>
      </c>
      <c r="L91" s="1" t="s">
        <v>6484</v>
      </c>
      <c r="M91" s="1" t="s">
        <v>6486</v>
      </c>
      <c r="N91" s="1" t="s">
        <v>6488</v>
      </c>
      <c r="O91" s="1" t="s">
        <v>6490</v>
      </c>
      <c r="P91" s="1" t="s">
        <v>6492</v>
      </c>
      <c r="Q91" s="1" t="s">
        <v>6494</v>
      </c>
      <c r="R91" s="1" t="s">
        <v>6496</v>
      </c>
      <c r="S91" s="1" t="s">
        <v>6498</v>
      </c>
      <c r="T91" s="1" t="s">
        <v>6500</v>
      </c>
      <c r="U91" s="1" t="s">
        <v>6502</v>
      </c>
      <c r="V91" s="1" t="s">
        <v>6504</v>
      </c>
      <c r="W91" s="1" t="s">
        <v>6506</v>
      </c>
      <c r="X91" s="1" t="s">
        <v>6508</v>
      </c>
      <c r="Y91" s="1" t="s">
        <v>6510</v>
      </c>
      <c r="Z91" s="1" t="s">
        <v>149</v>
      </c>
      <c r="AA91" s="1" t="s">
        <v>6513</v>
      </c>
      <c r="AB91" s="1" t="s">
        <v>6515</v>
      </c>
      <c r="AC91" s="1" t="s">
        <v>6517</v>
      </c>
      <c r="AD91" s="1" t="s">
        <v>6519</v>
      </c>
      <c r="AE91" s="1" t="s">
        <v>6521</v>
      </c>
      <c r="AF91" s="1" t="s">
        <v>6523</v>
      </c>
      <c r="AG91" s="1" t="s">
        <v>6525</v>
      </c>
      <c r="AH91" s="1" t="s">
        <v>6527</v>
      </c>
      <c r="AI91" s="1" t="s">
        <v>6529</v>
      </c>
      <c r="AJ91" s="1" t="s">
        <v>6531</v>
      </c>
      <c r="AK91" s="1" t="s">
        <v>6533</v>
      </c>
      <c r="AL91" s="1" t="s">
        <v>6535</v>
      </c>
      <c r="AM91" s="1" t="s">
        <v>6537</v>
      </c>
      <c r="AN91" s="1" t="s">
        <v>6539</v>
      </c>
      <c r="AO91" s="1" t="s">
        <v>6541</v>
      </c>
      <c r="AP91" s="1" t="s">
        <v>6543</v>
      </c>
      <c r="AQ91" s="1" t="s">
        <v>6545</v>
      </c>
      <c r="AR91" s="1" t="s">
        <v>6547</v>
      </c>
      <c r="AS91" s="1" t="s">
        <v>149</v>
      </c>
      <c r="AT91" s="1" t="s">
        <v>149</v>
      </c>
      <c r="AU91" s="1" t="s">
        <v>1420</v>
      </c>
      <c r="AV91" s="1" t="s">
        <v>1422</v>
      </c>
      <c r="AW91" s="1" t="s">
        <v>149</v>
      </c>
    </row>
    <row r="92" spans="2:49" ht="13.5" x14ac:dyDescent="0.15">
      <c r="B92" s="85">
        <v>92</v>
      </c>
      <c r="C92" s="1" t="s">
        <v>6548</v>
      </c>
      <c r="D92" s="1" t="s">
        <v>6550</v>
      </c>
      <c r="E92" s="1" t="s">
        <v>6552</v>
      </c>
      <c r="F92" s="1" t="s">
        <v>149</v>
      </c>
      <c r="G92" s="1" t="s">
        <v>149</v>
      </c>
      <c r="H92" s="1" t="s">
        <v>149</v>
      </c>
      <c r="I92" s="1" t="s">
        <v>5893</v>
      </c>
      <c r="J92" s="1" t="s">
        <v>149</v>
      </c>
      <c r="K92" s="1" t="s">
        <v>6554</v>
      </c>
      <c r="L92" s="1" t="s">
        <v>6556</v>
      </c>
      <c r="M92" s="1" t="s">
        <v>6558</v>
      </c>
      <c r="N92" s="1" t="s">
        <v>6560</v>
      </c>
      <c r="O92" s="1" t="s">
        <v>6562</v>
      </c>
      <c r="P92" s="1" t="s">
        <v>6564</v>
      </c>
      <c r="Q92" s="1" t="s">
        <v>6566</v>
      </c>
      <c r="R92" s="1" t="s">
        <v>6568</v>
      </c>
      <c r="S92" s="1" t="s">
        <v>6570</v>
      </c>
      <c r="T92" s="1" t="s">
        <v>6572</v>
      </c>
      <c r="U92" s="1" t="s">
        <v>6574</v>
      </c>
      <c r="V92" s="1" t="s">
        <v>6576</v>
      </c>
      <c r="W92" s="1" t="s">
        <v>6578</v>
      </c>
      <c r="X92" s="1" t="s">
        <v>6580</v>
      </c>
      <c r="Y92" s="1" t="s">
        <v>6582</v>
      </c>
      <c r="Z92" s="1" t="s">
        <v>149</v>
      </c>
      <c r="AA92" s="1" t="s">
        <v>6585</v>
      </c>
      <c r="AB92" s="1" t="s">
        <v>6587</v>
      </c>
      <c r="AC92" s="1" t="s">
        <v>6589</v>
      </c>
      <c r="AD92" s="1" t="s">
        <v>6591</v>
      </c>
      <c r="AE92" s="1" t="s">
        <v>6593</v>
      </c>
      <c r="AF92" s="1" t="s">
        <v>6595</v>
      </c>
      <c r="AG92" s="1" t="s">
        <v>6597</v>
      </c>
      <c r="AH92" s="1" t="s">
        <v>6599</v>
      </c>
      <c r="AI92" s="1" t="s">
        <v>6601</v>
      </c>
      <c r="AJ92" s="1" t="s">
        <v>6603</v>
      </c>
      <c r="AK92" s="1" t="s">
        <v>6605</v>
      </c>
      <c r="AL92" s="1" t="s">
        <v>6607</v>
      </c>
      <c r="AM92" s="1" t="s">
        <v>6609</v>
      </c>
      <c r="AN92" s="1" t="s">
        <v>6611</v>
      </c>
      <c r="AO92" s="1" t="s">
        <v>6613</v>
      </c>
      <c r="AP92" s="1" t="s">
        <v>6615</v>
      </c>
      <c r="AQ92" s="1" t="s">
        <v>6617</v>
      </c>
      <c r="AR92" s="1" t="s">
        <v>6619</v>
      </c>
      <c r="AS92" s="1" t="s">
        <v>149</v>
      </c>
      <c r="AT92" s="1" t="s">
        <v>149</v>
      </c>
      <c r="AU92" s="1" t="s">
        <v>1503</v>
      </c>
      <c r="AV92" s="1" t="s">
        <v>1505</v>
      </c>
      <c r="AW92" s="1" t="s">
        <v>149</v>
      </c>
    </row>
    <row r="93" spans="2:49" ht="13.5" x14ac:dyDescent="0.15">
      <c r="B93" s="85">
        <v>93</v>
      </c>
      <c r="C93" s="1" t="s">
        <v>6620</v>
      </c>
      <c r="D93" s="1" t="s">
        <v>6622</v>
      </c>
      <c r="E93" s="1" t="s">
        <v>6624</v>
      </c>
      <c r="F93" s="1" t="s">
        <v>149</v>
      </c>
      <c r="G93" s="1" t="s">
        <v>149</v>
      </c>
      <c r="H93" s="1" t="s">
        <v>149</v>
      </c>
      <c r="I93" s="1" t="s">
        <v>6625</v>
      </c>
      <c r="J93" s="1" t="s">
        <v>149</v>
      </c>
      <c r="K93" s="1" t="s">
        <v>6627</v>
      </c>
      <c r="L93" s="1" t="s">
        <v>6629</v>
      </c>
      <c r="M93" s="1" t="s">
        <v>6631</v>
      </c>
      <c r="N93" s="1" t="s">
        <v>6633</v>
      </c>
      <c r="O93" s="1" t="s">
        <v>6635</v>
      </c>
      <c r="P93" s="1" t="s">
        <v>6637</v>
      </c>
      <c r="Q93" s="1" t="s">
        <v>6639</v>
      </c>
      <c r="R93" s="1" t="s">
        <v>6641</v>
      </c>
      <c r="S93" s="1" t="s">
        <v>6643</v>
      </c>
      <c r="T93" s="1" t="s">
        <v>6645</v>
      </c>
      <c r="U93" s="1" t="s">
        <v>6647</v>
      </c>
      <c r="V93" s="1" t="s">
        <v>6649</v>
      </c>
      <c r="W93" s="1" t="s">
        <v>6651</v>
      </c>
      <c r="X93" s="1" t="s">
        <v>6653</v>
      </c>
      <c r="Y93" s="1" t="s">
        <v>6655</v>
      </c>
      <c r="Z93" s="1" t="s">
        <v>149</v>
      </c>
      <c r="AA93" s="1" t="s">
        <v>6658</v>
      </c>
      <c r="AB93" s="1" t="s">
        <v>6660</v>
      </c>
      <c r="AC93" s="1" t="s">
        <v>6662</v>
      </c>
      <c r="AD93" s="1" t="s">
        <v>6664</v>
      </c>
      <c r="AE93" s="1" t="s">
        <v>6666</v>
      </c>
      <c r="AF93" s="1" t="s">
        <v>6668</v>
      </c>
      <c r="AG93" s="1" t="s">
        <v>6670</v>
      </c>
      <c r="AH93" s="1" t="s">
        <v>6672</v>
      </c>
      <c r="AI93" s="1" t="s">
        <v>6674</v>
      </c>
      <c r="AJ93" s="1" t="s">
        <v>6676</v>
      </c>
      <c r="AK93" s="1" t="s">
        <v>6678</v>
      </c>
      <c r="AL93" s="1" t="s">
        <v>6680</v>
      </c>
      <c r="AM93" s="1" t="s">
        <v>6682</v>
      </c>
      <c r="AN93" s="1" t="s">
        <v>6684</v>
      </c>
      <c r="AO93" s="1" t="s">
        <v>6686</v>
      </c>
      <c r="AP93" s="1" t="s">
        <v>6688</v>
      </c>
      <c r="AQ93" s="1" t="s">
        <v>6690</v>
      </c>
      <c r="AR93" s="1" t="s">
        <v>6692</v>
      </c>
      <c r="AS93" s="1" t="s">
        <v>149</v>
      </c>
      <c r="AT93" s="1" t="s">
        <v>149</v>
      </c>
      <c r="AU93" s="1" t="s">
        <v>1586</v>
      </c>
      <c r="AV93" s="1" t="s">
        <v>1588</v>
      </c>
      <c r="AW93" s="1" t="s">
        <v>149</v>
      </c>
    </row>
    <row r="94" spans="2:49" ht="13.5" x14ac:dyDescent="0.15">
      <c r="B94" s="85">
        <v>94</v>
      </c>
      <c r="C94" s="1" t="s">
        <v>130</v>
      </c>
      <c r="D94" s="1" t="s">
        <v>6694</v>
      </c>
      <c r="E94" s="1" t="s">
        <v>6695</v>
      </c>
      <c r="F94" s="1" t="s">
        <v>149</v>
      </c>
      <c r="G94" s="1" t="s">
        <v>149</v>
      </c>
      <c r="H94" s="1" t="s">
        <v>149</v>
      </c>
      <c r="I94" s="1" t="s">
        <v>6696</v>
      </c>
      <c r="J94" s="1" t="s">
        <v>149</v>
      </c>
      <c r="K94" s="1" t="s">
        <v>6698</v>
      </c>
      <c r="L94" s="1" t="s">
        <v>6700</v>
      </c>
      <c r="M94" s="1" t="s">
        <v>6702</v>
      </c>
      <c r="N94" s="1" t="s">
        <v>6704</v>
      </c>
      <c r="O94" s="1" t="s">
        <v>6706</v>
      </c>
      <c r="P94" s="1" t="s">
        <v>6708</v>
      </c>
      <c r="Q94" s="1" t="s">
        <v>6710</v>
      </c>
      <c r="R94" s="1" t="s">
        <v>6712</v>
      </c>
      <c r="S94" s="1" t="s">
        <v>6714</v>
      </c>
      <c r="T94" s="1" t="s">
        <v>6716</v>
      </c>
      <c r="U94" s="1" t="s">
        <v>6718</v>
      </c>
      <c r="V94" s="1" t="s">
        <v>6720</v>
      </c>
      <c r="W94" s="1" t="s">
        <v>6722</v>
      </c>
      <c r="X94" s="1" t="s">
        <v>6724</v>
      </c>
      <c r="Y94" s="1" t="s">
        <v>6726</v>
      </c>
      <c r="Z94" s="1" t="s">
        <v>149</v>
      </c>
      <c r="AA94" s="1" t="s">
        <v>6729</v>
      </c>
      <c r="AB94" s="1" t="s">
        <v>6731</v>
      </c>
      <c r="AC94" s="1" t="s">
        <v>6733</v>
      </c>
      <c r="AD94" s="1" t="s">
        <v>6735</v>
      </c>
      <c r="AE94" s="1" t="s">
        <v>6737</v>
      </c>
      <c r="AF94" s="1" t="s">
        <v>6739</v>
      </c>
      <c r="AG94" s="1" t="s">
        <v>6741</v>
      </c>
      <c r="AH94" s="1" t="s">
        <v>6743</v>
      </c>
      <c r="AI94" s="1" t="s">
        <v>6745</v>
      </c>
      <c r="AJ94" s="1" t="s">
        <v>6747</v>
      </c>
      <c r="AK94" s="1" t="s">
        <v>6749</v>
      </c>
      <c r="AL94" s="1" t="s">
        <v>6751</v>
      </c>
      <c r="AM94" s="1" t="s">
        <v>6753</v>
      </c>
      <c r="AN94" s="1" t="s">
        <v>6755</v>
      </c>
      <c r="AO94" s="1" t="s">
        <v>6757</v>
      </c>
      <c r="AP94" s="1" t="s">
        <v>6759</v>
      </c>
      <c r="AQ94" s="1" t="s">
        <v>6761</v>
      </c>
      <c r="AR94" s="1" t="s">
        <v>6763</v>
      </c>
      <c r="AS94" s="1" t="s">
        <v>149</v>
      </c>
      <c r="AT94" s="1" t="s">
        <v>149</v>
      </c>
      <c r="AU94" s="1" t="s">
        <v>1669</v>
      </c>
      <c r="AV94" s="1" t="s">
        <v>1671</v>
      </c>
      <c r="AW94" s="1" t="s">
        <v>149</v>
      </c>
    </row>
    <row r="95" spans="2:49" ht="13.5" x14ac:dyDescent="0.15">
      <c r="B95" s="85">
        <v>95</v>
      </c>
      <c r="C95" s="1" t="s">
        <v>6764</v>
      </c>
      <c r="D95" s="1" t="s">
        <v>6766</v>
      </c>
      <c r="E95" s="1" t="s">
        <v>6767</v>
      </c>
      <c r="F95" s="1" t="s">
        <v>149</v>
      </c>
      <c r="G95" s="1" t="s">
        <v>149</v>
      </c>
      <c r="H95" s="1" t="s">
        <v>149</v>
      </c>
      <c r="I95" s="1" t="s">
        <v>5598</v>
      </c>
      <c r="J95" s="1" t="s">
        <v>149</v>
      </c>
      <c r="K95" s="1" t="s">
        <v>6769</v>
      </c>
      <c r="L95" s="1" t="s">
        <v>6771</v>
      </c>
      <c r="M95" s="1" t="s">
        <v>6773</v>
      </c>
      <c r="N95" s="1" t="s">
        <v>6775</v>
      </c>
      <c r="O95" s="1" t="s">
        <v>6777</v>
      </c>
      <c r="P95" s="1" t="s">
        <v>6779</v>
      </c>
      <c r="Q95" s="1" t="s">
        <v>6781</v>
      </c>
      <c r="R95" s="1" t="s">
        <v>6783</v>
      </c>
      <c r="S95" s="1" t="s">
        <v>6785</v>
      </c>
      <c r="T95" s="1" t="s">
        <v>6787</v>
      </c>
      <c r="U95" s="1" t="s">
        <v>6789</v>
      </c>
      <c r="V95" s="1" t="s">
        <v>6791</v>
      </c>
      <c r="W95" s="1" t="s">
        <v>6793</v>
      </c>
      <c r="X95" s="1" t="s">
        <v>6795</v>
      </c>
      <c r="Y95" s="1" t="s">
        <v>6797</v>
      </c>
      <c r="Z95" s="1" t="s">
        <v>149</v>
      </c>
      <c r="AA95" s="1" t="s">
        <v>6800</v>
      </c>
      <c r="AB95" s="1" t="s">
        <v>6802</v>
      </c>
      <c r="AC95" s="1" t="s">
        <v>6804</v>
      </c>
      <c r="AD95" s="1" t="s">
        <v>6806</v>
      </c>
      <c r="AE95" s="1" t="s">
        <v>6808</v>
      </c>
      <c r="AF95" s="1" t="s">
        <v>6810</v>
      </c>
      <c r="AG95" s="1" t="s">
        <v>6812</v>
      </c>
      <c r="AH95" s="1" t="s">
        <v>6814</v>
      </c>
      <c r="AI95" s="1" t="s">
        <v>6816</v>
      </c>
      <c r="AJ95" s="1" t="s">
        <v>6818</v>
      </c>
      <c r="AK95" s="1" t="s">
        <v>6820</v>
      </c>
      <c r="AL95" s="1" t="s">
        <v>6822</v>
      </c>
      <c r="AM95" s="1" t="s">
        <v>6824</v>
      </c>
      <c r="AN95" s="1" t="s">
        <v>6826</v>
      </c>
      <c r="AO95" s="1" t="s">
        <v>6828</v>
      </c>
      <c r="AP95" s="1" t="s">
        <v>6830</v>
      </c>
      <c r="AQ95" s="1" t="s">
        <v>6832</v>
      </c>
      <c r="AR95" s="1" t="s">
        <v>6834</v>
      </c>
      <c r="AS95" s="1" t="s">
        <v>149</v>
      </c>
      <c r="AT95" s="1" t="s">
        <v>149</v>
      </c>
      <c r="AU95" s="1" t="s">
        <v>1752</v>
      </c>
      <c r="AV95" s="1" t="s">
        <v>1754</v>
      </c>
      <c r="AW95" s="1" t="s">
        <v>149</v>
      </c>
    </row>
    <row r="96" spans="2:49" ht="13.5" x14ac:dyDescent="0.15">
      <c r="B96" s="85">
        <v>96</v>
      </c>
      <c r="C96" s="1" t="s">
        <v>6835</v>
      </c>
      <c r="D96" s="1" t="s">
        <v>6837</v>
      </c>
      <c r="E96" s="1" t="s">
        <v>6838</v>
      </c>
      <c r="F96" s="1" t="s">
        <v>149</v>
      </c>
      <c r="G96" s="1" t="s">
        <v>149</v>
      </c>
      <c r="H96" s="1" t="s">
        <v>149</v>
      </c>
      <c r="I96" s="1" t="s">
        <v>4991</v>
      </c>
      <c r="J96" s="1" t="s">
        <v>149</v>
      </c>
      <c r="K96" s="1" t="s">
        <v>6840</v>
      </c>
      <c r="L96" s="1" t="s">
        <v>6842</v>
      </c>
      <c r="M96" s="1" t="s">
        <v>6844</v>
      </c>
      <c r="N96" s="1" t="s">
        <v>6846</v>
      </c>
      <c r="O96" s="1" t="s">
        <v>6848</v>
      </c>
      <c r="P96" s="1" t="s">
        <v>6850</v>
      </c>
      <c r="Q96" s="1" t="s">
        <v>6852</v>
      </c>
      <c r="R96" s="1" t="s">
        <v>6854</v>
      </c>
      <c r="S96" s="1" t="s">
        <v>6856</v>
      </c>
      <c r="T96" s="1" t="s">
        <v>6858</v>
      </c>
      <c r="U96" s="1" t="s">
        <v>6860</v>
      </c>
      <c r="V96" s="1" t="s">
        <v>6862</v>
      </c>
      <c r="W96" s="1" t="s">
        <v>6864</v>
      </c>
      <c r="X96" s="1" t="s">
        <v>6866</v>
      </c>
      <c r="Y96" s="1" t="s">
        <v>6868</v>
      </c>
      <c r="Z96" s="1" t="s">
        <v>149</v>
      </c>
      <c r="AA96" s="1" t="s">
        <v>6871</v>
      </c>
      <c r="AB96" s="1" t="s">
        <v>6873</v>
      </c>
      <c r="AC96" s="1" t="s">
        <v>6875</v>
      </c>
      <c r="AD96" s="1" t="s">
        <v>6877</v>
      </c>
      <c r="AE96" s="1" t="s">
        <v>6879</v>
      </c>
      <c r="AF96" s="1" t="s">
        <v>6881</v>
      </c>
      <c r="AG96" s="1" t="s">
        <v>6883</v>
      </c>
      <c r="AH96" s="1" t="s">
        <v>6885</v>
      </c>
      <c r="AI96" s="1" t="s">
        <v>6887</v>
      </c>
      <c r="AJ96" s="1" t="s">
        <v>6889</v>
      </c>
      <c r="AK96" s="1" t="s">
        <v>6891</v>
      </c>
      <c r="AL96" s="1" t="s">
        <v>6893</v>
      </c>
      <c r="AM96" s="1" t="s">
        <v>6895</v>
      </c>
      <c r="AN96" s="1" t="s">
        <v>6897</v>
      </c>
      <c r="AO96" s="1" t="s">
        <v>6899</v>
      </c>
      <c r="AP96" s="1" t="s">
        <v>6901</v>
      </c>
      <c r="AQ96" s="1" t="s">
        <v>6903</v>
      </c>
      <c r="AR96" s="1" t="s">
        <v>6905</v>
      </c>
      <c r="AS96" s="1" t="s">
        <v>149</v>
      </c>
      <c r="AT96" s="1" t="s">
        <v>149</v>
      </c>
      <c r="AU96" s="1" t="s">
        <v>1835</v>
      </c>
      <c r="AV96" s="1" t="s">
        <v>1837</v>
      </c>
      <c r="AW96" s="1" t="s">
        <v>149</v>
      </c>
    </row>
    <row r="97" spans="2:49" ht="13.5" x14ac:dyDescent="0.15">
      <c r="B97" s="85">
        <v>97</v>
      </c>
      <c r="C97" s="1" t="s">
        <v>6906</v>
      </c>
      <c r="D97" s="1" t="s">
        <v>6908</v>
      </c>
      <c r="E97" s="1" t="s">
        <v>149</v>
      </c>
      <c r="F97" s="1" t="s">
        <v>149</v>
      </c>
      <c r="G97" s="1" t="s">
        <v>149</v>
      </c>
      <c r="H97" s="1" t="s">
        <v>149</v>
      </c>
      <c r="I97" s="1" t="s">
        <v>4915</v>
      </c>
      <c r="J97" s="1" t="s">
        <v>149</v>
      </c>
      <c r="K97" s="1" t="s">
        <v>6910</v>
      </c>
      <c r="L97" s="1" t="s">
        <v>6912</v>
      </c>
      <c r="M97" s="1" t="s">
        <v>6914</v>
      </c>
      <c r="N97" s="1" t="s">
        <v>6916</v>
      </c>
      <c r="O97" s="1" t="s">
        <v>6918</v>
      </c>
      <c r="P97" s="1" t="s">
        <v>6920</v>
      </c>
      <c r="Q97" s="1" t="s">
        <v>6922</v>
      </c>
      <c r="R97" s="1" t="s">
        <v>6924</v>
      </c>
      <c r="S97" s="1" t="s">
        <v>6926</v>
      </c>
      <c r="T97" s="1" t="s">
        <v>6928</v>
      </c>
      <c r="U97" s="1" t="s">
        <v>6930</v>
      </c>
      <c r="V97" s="1" t="s">
        <v>6932</v>
      </c>
      <c r="W97" s="1" t="s">
        <v>6934</v>
      </c>
      <c r="X97" s="1" t="s">
        <v>6936</v>
      </c>
      <c r="Y97" s="1" t="s">
        <v>6938</v>
      </c>
      <c r="Z97" s="1" t="s">
        <v>149</v>
      </c>
      <c r="AA97" s="1" t="s">
        <v>6941</v>
      </c>
      <c r="AB97" s="1" t="s">
        <v>6943</v>
      </c>
      <c r="AC97" s="1" t="s">
        <v>6945</v>
      </c>
      <c r="AD97" s="1" t="s">
        <v>6947</v>
      </c>
      <c r="AE97" s="1" t="s">
        <v>6949</v>
      </c>
      <c r="AF97" s="1" t="s">
        <v>6951</v>
      </c>
      <c r="AG97" s="1" t="s">
        <v>6953</v>
      </c>
      <c r="AH97" s="1" t="s">
        <v>6955</v>
      </c>
      <c r="AI97" s="1" t="s">
        <v>6957</v>
      </c>
      <c r="AJ97" s="1" t="s">
        <v>6959</v>
      </c>
      <c r="AK97" s="1" t="s">
        <v>6961</v>
      </c>
      <c r="AL97" s="1" t="s">
        <v>6963</v>
      </c>
      <c r="AM97" s="1" t="s">
        <v>6965</v>
      </c>
      <c r="AN97" s="1" t="s">
        <v>6967</v>
      </c>
      <c r="AO97" s="1" t="s">
        <v>6969</v>
      </c>
      <c r="AP97" s="1" t="s">
        <v>6971</v>
      </c>
      <c r="AQ97" s="1" t="s">
        <v>6973</v>
      </c>
      <c r="AR97" s="1" t="s">
        <v>6975</v>
      </c>
      <c r="AS97" s="1" t="s">
        <v>149</v>
      </c>
      <c r="AT97" s="1" t="s">
        <v>149</v>
      </c>
      <c r="AU97" s="1" t="s">
        <v>1917</v>
      </c>
      <c r="AV97" s="1" t="s">
        <v>1919</v>
      </c>
      <c r="AW97" s="1" t="s">
        <v>149</v>
      </c>
    </row>
    <row r="98" spans="2:49" ht="13.5" x14ac:dyDescent="0.15">
      <c r="B98" s="85">
        <v>98</v>
      </c>
      <c r="C98" s="1" t="s">
        <v>6976</v>
      </c>
      <c r="D98" s="1" t="s">
        <v>6978</v>
      </c>
      <c r="E98" s="1" t="s">
        <v>149</v>
      </c>
      <c r="F98" s="1" t="s">
        <v>149</v>
      </c>
      <c r="G98" s="1" t="s">
        <v>149</v>
      </c>
      <c r="H98" s="1" t="s">
        <v>149</v>
      </c>
      <c r="I98" s="1" t="s">
        <v>6979</v>
      </c>
      <c r="J98" s="1" t="s">
        <v>149</v>
      </c>
      <c r="K98" s="1" t="s">
        <v>6981</v>
      </c>
      <c r="L98" s="1" t="s">
        <v>6983</v>
      </c>
      <c r="M98" s="1" t="s">
        <v>6985</v>
      </c>
      <c r="N98" s="1" t="s">
        <v>6987</v>
      </c>
      <c r="O98" s="1" t="s">
        <v>6989</v>
      </c>
      <c r="P98" s="1" t="s">
        <v>6991</v>
      </c>
      <c r="Q98" s="1" t="s">
        <v>6993</v>
      </c>
      <c r="R98" s="1" t="s">
        <v>6995</v>
      </c>
      <c r="S98" s="1" t="s">
        <v>6997</v>
      </c>
      <c r="T98" s="1" t="s">
        <v>6999</v>
      </c>
      <c r="U98" s="1" t="s">
        <v>7001</v>
      </c>
      <c r="V98" s="1" t="s">
        <v>7003</v>
      </c>
      <c r="W98" s="1" t="s">
        <v>7005</v>
      </c>
      <c r="X98" s="1" t="s">
        <v>7007</v>
      </c>
      <c r="Y98" s="1" t="s">
        <v>7009</v>
      </c>
      <c r="Z98" s="1" t="s">
        <v>149</v>
      </c>
      <c r="AA98" s="1" t="s">
        <v>7012</v>
      </c>
      <c r="AB98" s="1" t="s">
        <v>7014</v>
      </c>
      <c r="AC98" s="1" t="s">
        <v>7016</v>
      </c>
      <c r="AD98" s="1" t="s">
        <v>7018</v>
      </c>
      <c r="AE98" s="1" t="s">
        <v>7020</v>
      </c>
      <c r="AF98" s="1" t="s">
        <v>7022</v>
      </c>
      <c r="AG98" s="1" t="s">
        <v>7024</v>
      </c>
      <c r="AH98" s="1" t="s">
        <v>7026</v>
      </c>
      <c r="AI98" s="1" t="s">
        <v>7028</v>
      </c>
      <c r="AJ98" s="1" t="s">
        <v>7030</v>
      </c>
      <c r="AK98" s="1" t="s">
        <v>7032</v>
      </c>
      <c r="AL98" s="1" t="s">
        <v>7034</v>
      </c>
      <c r="AM98" s="1" t="s">
        <v>7036</v>
      </c>
      <c r="AN98" s="1" t="s">
        <v>7038</v>
      </c>
      <c r="AO98" s="1" t="s">
        <v>7040</v>
      </c>
      <c r="AP98" s="1" t="s">
        <v>7042</v>
      </c>
      <c r="AQ98" s="1" t="s">
        <v>7044</v>
      </c>
      <c r="AR98" s="1" t="s">
        <v>7046</v>
      </c>
      <c r="AS98" s="1" t="s">
        <v>149</v>
      </c>
      <c r="AT98" s="1" t="s">
        <v>149</v>
      </c>
      <c r="AU98" s="1" t="s">
        <v>1999</v>
      </c>
      <c r="AV98" s="1" t="s">
        <v>2001</v>
      </c>
      <c r="AW98" s="1" t="s">
        <v>149</v>
      </c>
    </row>
    <row r="99" spans="2:49" ht="13.5" x14ac:dyDescent="0.15">
      <c r="B99" s="85">
        <v>99</v>
      </c>
      <c r="C99" s="1" t="s">
        <v>7047</v>
      </c>
      <c r="D99" s="1" t="s">
        <v>7049</v>
      </c>
      <c r="E99" s="1" t="s">
        <v>149</v>
      </c>
      <c r="F99" s="1" t="s">
        <v>149</v>
      </c>
      <c r="G99" s="1" t="s">
        <v>149</v>
      </c>
      <c r="H99" s="1" t="s">
        <v>149</v>
      </c>
      <c r="I99" s="1" t="s">
        <v>7050</v>
      </c>
      <c r="J99" s="1" t="s">
        <v>149</v>
      </c>
      <c r="K99" s="1" t="s">
        <v>7052</v>
      </c>
      <c r="L99" s="1" t="s">
        <v>7054</v>
      </c>
      <c r="M99" s="1" t="s">
        <v>7056</v>
      </c>
      <c r="N99" s="1" t="s">
        <v>7058</v>
      </c>
      <c r="O99" s="1" t="s">
        <v>7060</v>
      </c>
      <c r="P99" s="1" t="s">
        <v>7062</v>
      </c>
      <c r="Q99" s="1" t="s">
        <v>7064</v>
      </c>
      <c r="R99" s="1" t="s">
        <v>7066</v>
      </c>
      <c r="S99" s="1" t="s">
        <v>7068</v>
      </c>
      <c r="T99" s="1" t="s">
        <v>7070</v>
      </c>
      <c r="U99" s="1" t="s">
        <v>7072</v>
      </c>
      <c r="V99" s="1" t="s">
        <v>7074</v>
      </c>
      <c r="W99" s="1" t="s">
        <v>7076</v>
      </c>
      <c r="X99" s="1" t="s">
        <v>7078</v>
      </c>
      <c r="Y99" s="1" t="s">
        <v>7080</v>
      </c>
      <c r="Z99" s="1" t="s">
        <v>149</v>
      </c>
      <c r="AA99" s="1" t="s">
        <v>7083</v>
      </c>
      <c r="AB99" s="1" t="s">
        <v>7085</v>
      </c>
      <c r="AC99" s="1" t="s">
        <v>7087</v>
      </c>
      <c r="AD99" s="1" t="s">
        <v>7089</v>
      </c>
      <c r="AE99" s="1" t="s">
        <v>7091</v>
      </c>
      <c r="AF99" s="1" t="s">
        <v>7093</v>
      </c>
      <c r="AG99" s="1" t="s">
        <v>7095</v>
      </c>
      <c r="AH99" s="1" t="s">
        <v>7097</v>
      </c>
      <c r="AI99" s="1" t="s">
        <v>7099</v>
      </c>
      <c r="AJ99" s="1" t="s">
        <v>7101</v>
      </c>
      <c r="AK99" s="1" t="s">
        <v>7103</v>
      </c>
      <c r="AL99" s="1" t="s">
        <v>7105</v>
      </c>
      <c r="AM99" s="1" t="s">
        <v>7107</v>
      </c>
      <c r="AN99" s="1" t="s">
        <v>7109</v>
      </c>
      <c r="AO99" s="1" t="s">
        <v>7111</v>
      </c>
      <c r="AP99" s="1" t="s">
        <v>7113</v>
      </c>
      <c r="AQ99" s="1" t="s">
        <v>7115</v>
      </c>
      <c r="AR99" s="1" t="s">
        <v>7117</v>
      </c>
      <c r="AS99" s="1" t="s">
        <v>149</v>
      </c>
      <c r="AT99" s="1" t="s">
        <v>149</v>
      </c>
      <c r="AU99" s="1" t="s">
        <v>2081</v>
      </c>
      <c r="AV99" s="1" t="s">
        <v>2083</v>
      </c>
      <c r="AW99" s="1" t="s">
        <v>149</v>
      </c>
    </row>
    <row r="100" spans="2:49" ht="13.5" x14ac:dyDescent="0.15">
      <c r="B100" s="85" t="s">
        <v>7487</v>
      </c>
      <c r="C100" s="1" t="s">
        <v>7118</v>
      </c>
      <c r="D100" s="1" t="s">
        <v>7119</v>
      </c>
      <c r="E100" s="1" t="s">
        <v>149</v>
      </c>
      <c r="F100" s="1" t="s">
        <v>149</v>
      </c>
      <c r="G100" s="1" t="s">
        <v>149</v>
      </c>
      <c r="H100" s="1" t="s">
        <v>149</v>
      </c>
      <c r="I100" s="1" t="s">
        <v>2489</v>
      </c>
      <c r="J100" s="1" t="s">
        <v>149</v>
      </c>
      <c r="K100" s="1" t="s">
        <v>7121</v>
      </c>
      <c r="L100" s="1" t="s">
        <v>7123</v>
      </c>
      <c r="M100" s="1" t="s">
        <v>7125</v>
      </c>
      <c r="N100" s="1" t="s">
        <v>7127</v>
      </c>
      <c r="O100" s="1" t="s">
        <v>7129</v>
      </c>
      <c r="P100" s="1" t="s">
        <v>7131</v>
      </c>
      <c r="Q100" s="1" t="s">
        <v>7133</v>
      </c>
      <c r="R100" s="1" t="s">
        <v>7135</v>
      </c>
      <c r="S100" s="1" t="s">
        <v>7137</v>
      </c>
      <c r="T100" s="1" t="s">
        <v>7139</v>
      </c>
      <c r="U100" s="1" t="s">
        <v>7141</v>
      </c>
      <c r="V100" s="1" t="s">
        <v>7143</v>
      </c>
      <c r="W100" s="1" t="s">
        <v>7145</v>
      </c>
      <c r="X100" s="1" t="s">
        <v>7147</v>
      </c>
      <c r="Y100" s="1" t="s">
        <v>7149</v>
      </c>
      <c r="Z100" s="1" t="s">
        <v>149</v>
      </c>
      <c r="AA100" s="1" t="s">
        <v>7152</v>
      </c>
      <c r="AB100" s="1" t="s">
        <v>7154</v>
      </c>
      <c r="AC100" s="1" t="s">
        <v>7156</v>
      </c>
      <c r="AD100" s="1" t="s">
        <v>7158</v>
      </c>
      <c r="AE100" s="1" t="s">
        <v>7160</v>
      </c>
      <c r="AF100" s="1" t="s">
        <v>7162</v>
      </c>
      <c r="AG100" s="1" t="s">
        <v>7164</v>
      </c>
      <c r="AH100" s="1" t="s">
        <v>7166</v>
      </c>
      <c r="AI100" s="1" t="s">
        <v>7168</v>
      </c>
      <c r="AJ100" s="1" t="s">
        <v>7170</v>
      </c>
      <c r="AK100" s="1" t="s">
        <v>7172</v>
      </c>
      <c r="AL100" s="1" t="s">
        <v>7174</v>
      </c>
      <c r="AM100" s="1" t="s">
        <v>7176</v>
      </c>
      <c r="AN100" s="1" t="s">
        <v>7178</v>
      </c>
      <c r="AO100" s="1" t="s">
        <v>7180</v>
      </c>
      <c r="AP100" s="1" t="s">
        <v>7182</v>
      </c>
      <c r="AQ100" s="1" t="s">
        <v>7184</v>
      </c>
      <c r="AR100" s="1" t="s">
        <v>7186</v>
      </c>
      <c r="AS100" s="1" t="s">
        <v>149</v>
      </c>
      <c r="AT100" s="1" t="s">
        <v>149</v>
      </c>
      <c r="AU100" s="1" t="s">
        <v>2163</v>
      </c>
      <c r="AV100" s="1" t="s">
        <v>2165</v>
      </c>
      <c r="AW100" s="1" t="s">
        <v>149</v>
      </c>
    </row>
    <row r="101" spans="2:49" ht="13.5" x14ac:dyDescent="0.15">
      <c r="B101" s="85" t="s">
        <v>7488</v>
      </c>
      <c r="C101" s="1" t="s">
        <v>146</v>
      </c>
      <c r="D101" s="1" t="s">
        <v>149</v>
      </c>
      <c r="E101" s="1" t="s">
        <v>149</v>
      </c>
      <c r="F101" s="1" t="s">
        <v>149</v>
      </c>
      <c r="G101" s="1" t="s">
        <v>149</v>
      </c>
      <c r="H101" s="1" t="s">
        <v>149</v>
      </c>
      <c r="I101" s="1" t="s">
        <v>2807</v>
      </c>
      <c r="J101" s="1" t="s">
        <v>149</v>
      </c>
      <c r="K101" s="1" t="s">
        <v>7188</v>
      </c>
      <c r="L101" s="1" t="s">
        <v>7190</v>
      </c>
      <c r="M101" s="1" t="s">
        <v>7192</v>
      </c>
      <c r="N101" s="1" t="s">
        <v>7194</v>
      </c>
      <c r="O101" s="1" t="s">
        <v>7196</v>
      </c>
      <c r="P101" s="1" t="s">
        <v>7198</v>
      </c>
      <c r="Q101" s="1" t="s">
        <v>7200</v>
      </c>
      <c r="R101" s="1" t="s">
        <v>7202</v>
      </c>
      <c r="S101" s="1" t="s">
        <v>7204</v>
      </c>
      <c r="T101" s="1" t="s">
        <v>7206</v>
      </c>
      <c r="U101" s="1" t="s">
        <v>7208</v>
      </c>
      <c r="V101" s="1" t="s">
        <v>7210</v>
      </c>
      <c r="W101" s="1" t="s">
        <v>7212</v>
      </c>
      <c r="X101" s="1" t="s">
        <v>7214</v>
      </c>
      <c r="Y101" s="1" t="s">
        <v>7216</v>
      </c>
      <c r="Z101" s="1" t="s">
        <v>149</v>
      </c>
      <c r="AA101" s="1" t="s">
        <v>7219</v>
      </c>
      <c r="AB101" s="1" t="s">
        <v>7221</v>
      </c>
      <c r="AC101" s="1" t="s">
        <v>7223</v>
      </c>
      <c r="AD101" s="1" t="s">
        <v>7225</v>
      </c>
      <c r="AE101" s="1" t="s">
        <v>7227</v>
      </c>
      <c r="AF101" s="1" t="s">
        <v>7229</v>
      </c>
      <c r="AG101" s="1" t="s">
        <v>7231</v>
      </c>
      <c r="AH101" s="1" t="s">
        <v>7233</v>
      </c>
      <c r="AI101" s="1" t="s">
        <v>7235</v>
      </c>
      <c r="AJ101" s="1" t="s">
        <v>7237</v>
      </c>
      <c r="AK101" s="1" t="s">
        <v>7239</v>
      </c>
      <c r="AL101" s="1" t="s">
        <v>7241</v>
      </c>
      <c r="AM101" s="1" t="s">
        <v>7243</v>
      </c>
      <c r="AN101" s="1" t="s">
        <v>7245</v>
      </c>
      <c r="AO101" s="1" t="s">
        <v>7247</v>
      </c>
      <c r="AP101" s="1" t="s">
        <v>7249</v>
      </c>
      <c r="AQ101" s="1" t="s">
        <v>7251</v>
      </c>
      <c r="AR101" s="1" t="s">
        <v>7253</v>
      </c>
      <c r="AS101" s="1" t="s">
        <v>149</v>
      </c>
      <c r="AT101" s="1" t="s">
        <v>149</v>
      </c>
      <c r="AU101" s="1" t="s">
        <v>2244</v>
      </c>
      <c r="AV101" s="1" t="s">
        <v>2246</v>
      </c>
      <c r="AW101" s="1" t="s">
        <v>149</v>
      </c>
    </row>
    <row r="102" spans="2:49" ht="13.5" x14ac:dyDescent="0.15">
      <c r="B102" s="85" t="s">
        <v>7489</v>
      </c>
      <c r="C102" s="1" t="s">
        <v>137</v>
      </c>
      <c r="D102" s="1" t="s">
        <v>149</v>
      </c>
      <c r="E102" s="1" t="s">
        <v>149</v>
      </c>
      <c r="F102" s="1" t="s">
        <v>149</v>
      </c>
      <c r="G102" s="1" t="s">
        <v>149</v>
      </c>
      <c r="H102" s="1" t="s">
        <v>149</v>
      </c>
      <c r="I102" s="1" t="s">
        <v>2728</v>
      </c>
      <c r="J102" s="1" t="s">
        <v>149</v>
      </c>
      <c r="K102" s="1" t="s">
        <v>7255</v>
      </c>
      <c r="L102" s="1" t="s">
        <v>7257</v>
      </c>
      <c r="M102" s="1" t="s">
        <v>7259</v>
      </c>
      <c r="N102" s="1" t="s">
        <v>7261</v>
      </c>
      <c r="O102" s="1" t="s">
        <v>7263</v>
      </c>
      <c r="P102" s="1" t="s">
        <v>7265</v>
      </c>
      <c r="Q102" s="1" t="s">
        <v>7267</v>
      </c>
      <c r="R102" s="1" t="s">
        <v>7269</v>
      </c>
      <c r="S102" s="1" t="s">
        <v>7271</v>
      </c>
      <c r="T102" s="1" t="s">
        <v>7273</v>
      </c>
      <c r="U102" s="1" t="s">
        <v>7275</v>
      </c>
      <c r="V102" s="1" t="s">
        <v>7277</v>
      </c>
      <c r="W102" s="1" t="s">
        <v>7279</v>
      </c>
      <c r="X102" s="1" t="s">
        <v>7281</v>
      </c>
      <c r="Y102" s="1" t="s">
        <v>7283</v>
      </c>
      <c r="Z102" s="1" t="s">
        <v>149</v>
      </c>
      <c r="AA102" s="1" t="s">
        <v>7286</v>
      </c>
      <c r="AB102" s="1" t="s">
        <v>7288</v>
      </c>
      <c r="AC102" s="1" t="s">
        <v>7290</v>
      </c>
      <c r="AD102" s="1" t="s">
        <v>7292</v>
      </c>
      <c r="AE102" s="1" t="s">
        <v>7294</v>
      </c>
      <c r="AF102" s="1" t="s">
        <v>7296</v>
      </c>
      <c r="AG102" s="1" t="s">
        <v>7298</v>
      </c>
      <c r="AH102" s="1" t="s">
        <v>7300</v>
      </c>
      <c r="AI102" s="1" t="s">
        <v>7302</v>
      </c>
      <c r="AJ102" s="1" t="s">
        <v>7304</v>
      </c>
      <c r="AK102" s="1" t="s">
        <v>7306</v>
      </c>
      <c r="AL102" s="1" t="s">
        <v>7308</v>
      </c>
      <c r="AM102" s="1" t="s">
        <v>7310</v>
      </c>
      <c r="AN102" s="1" t="s">
        <v>7312</v>
      </c>
      <c r="AO102" s="1" t="s">
        <v>7314</v>
      </c>
      <c r="AP102" s="1" t="s">
        <v>7316</v>
      </c>
      <c r="AQ102" s="1" t="s">
        <v>7318</v>
      </c>
      <c r="AR102" s="1" t="s">
        <v>7320</v>
      </c>
      <c r="AS102" s="1" t="s">
        <v>149</v>
      </c>
      <c r="AT102" s="1" t="s">
        <v>149</v>
      </c>
      <c r="AU102" s="1" t="s">
        <v>2326</v>
      </c>
      <c r="AV102" s="1" t="s">
        <v>2328</v>
      </c>
      <c r="AW102" s="1" t="s">
        <v>149</v>
      </c>
    </row>
    <row r="103" spans="2:49" ht="13.5" x14ac:dyDescent="0.15">
      <c r="B103" s="85" t="s">
        <v>7490</v>
      </c>
      <c r="C103" s="1" t="s">
        <v>7321</v>
      </c>
      <c r="D103" s="1" t="s">
        <v>149</v>
      </c>
      <c r="E103" s="1" t="s">
        <v>149</v>
      </c>
      <c r="F103" s="1" t="s">
        <v>149</v>
      </c>
      <c r="G103" s="1" t="s">
        <v>149</v>
      </c>
      <c r="H103" s="1" t="s">
        <v>149</v>
      </c>
      <c r="I103" s="1" t="s">
        <v>149</v>
      </c>
      <c r="J103" s="1" t="s">
        <v>149</v>
      </c>
      <c r="K103" s="1" t="s">
        <v>7323</v>
      </c>
      <c r="L103" s="1" t="s">
        <v>7325</v>
      </c>
      <c r="M103" s="1" t="s">
        <v>7327</v>
      </c>
      <c r="N103" s="1" t="s">
        <v>7329</v>
      </c>
      <c r="O103" s="1" t="s">
        <v>7331</v>
      </c>
      <c r="P103" s="1" t="s">
        <v>7333</v>
      </c>
      <c r="Q103" s="1" t="s">
        <v>7335</v>
      </c>
      <c r="R103" s="1" t="s">
        <v>7337</v>
      </c>
      <c r="S103" s="1" t="s">
        <v>7339</v>
      </c>
      <c r="T103" s="1" t="s">
        <v>7341</v>
      </c>
      <c r="U103" s="1" t="s">
        <v>7343</v>
      </c>
      <c r="V103" s="1" t="s">
        <v>7345</v>
      </c>
      <c r="W103" s="1" t="s">
        <v>7347</v>
      </c>
      <c r="X103" s="1" t="s">
        <v>7349</v>
      </c>
      <c r="Y103" s="1" t="s">
        <v>7351</v>
      </c>
      <c r="Z103" s="1" t="s">
        <v>149</v>
      </c>
      <c r="AA103" s="1" t="s">
        <v>7354</v>
      </c>
      <c r="AB103" s="1" t="s">
        <v>7356</v>
      </c>
      <c r="AC103" s="1" t="s">
        <v>7358</v>
      </c>
      <c r="AD103" s="1" t="s">
        <v>7360</v>
      </c>
      <c r="AE103" s="1" t="s">
        <v>7362</v>
      </c>
      <c r="AF103" s="1" t="s">
        <v>7364</v>
      </c>
      <c r="AG103" s="1" t="s">
        <v>7366</v>
      </c>
      <c r="AH103" s="1" t="s">
        <v>7368</v>
      </c>
      <c r="AI103" s="1" t="s">
        <v>7370</v>
      </c>
      <c r="AJ103" s="1" t="s">
        <v>7372</v>
      </c>
      <c r="AK103" s="1" t="s">
        <v>7374</v>
      </c>
      <c r="AL103" s="1" t="s">
        <v>7376</v>
      </c>
      <c r="AM103" s="1" t="s">
        <v>7378</v>
      </c>
      <c r="AN103" s="1" t="s">
        <v>7380</v>
      </c>
      <c r="AO103" s="1" t="s">
        <v>7382</v>
      </c>
      <c r="AP103" s="1" t="s">
        <v>7384</v>
      </c>
      <c r="AQ103" s="1" t="s">
        <v>7386</v>
      </c>
      <c r="AR103" s="1" t="s">
        <v>7388</v>
      </c>
      <c r="AS103" s="1" t="s">
        <v>149</v>
      </c>
      <c r="AT103" s="1" t="s">
        <v>149</v>
      </c>
      <c r="AU103" s="1" t="s">
        <v>2408</v>
      </c>
      <c r="AV103" s="1" t="s">
        <v>2410</v>
      </c>
      <c r="AW103" s="1" t="s">
        <v>149</v>
      </c>
    </row>
    <row r="104" spans="2:49" ht="13.5" x14ac:dyDescent="0.15">
      <c r="B104" s="85" t="s">
        <v>7491</v>
      </c>
      <c r="C104" s="1" t="s">
        <v>7389</v>
      </c>
      <c r="D104" s="1" t="s">
        <v>149</v>
      </c>
      <c r="E104" s="1" t="s">
        <v>149</v>
      </c>
      <c r="F104" s="1" t="s">
        <v>149</v>
      </c>
      <c r="G104" s="1" t="s">
        <v>149</v>
      </c>
      <c r="H104" s="1" t="s">
        <v>149</v>
      </c>
      <c r="I104" s="1" t="s">
        <v>149</v>
      </c>
      <c r="J104" s="1" t="s">
        <v>149</v>
      </c>
      <c r="K104" s="1" t="s">
        <v>7392</v>
      </c>
      <c r="L104" s="1" t="s">
        <v>7394</v>
      </c>
      <c r="M104" s="1" t="s">
        <v>7396</v>
      </c>
      <c r="N104" s="1" t="s">
        <v>7398</v>
      </c>
      <c r="O104" s="1" t="s">
        <v>7400</v>
      </c>
      <c r="P104" s="1" t="s">
        <v>7402</v>
      </c>
      <c r="Q104" s="1" t="s">
        <v>7404</v>
      </c>
      <c r="R104" s="1" t="s">
        <v>7406</v>
      </c>
      <c r="S104" s="1" t="s">
        <v>7408</v>
      </c>
      <c r="T104" s="1" t="s">
        <v>7410</v>
      </c>
      <c r="U104" s="1" t="s">
        <v>7412</v>
      </c>
      <c r="V104" s="1" t="s">
        <v>7414</v>
      </c>
      <c r="W104" s="1" t="s">
        <v>7416</v>
      </c>
      <c r="X104" s="1" t="s">
        <v>7418</v>
      </c>
      <c r="Y104" s="1" t="s">
        <v>7420</v>
      </c>
      <c r="Z104" s="1" t="s">
        <v>149</v>
      </c>
      <c r="AA104" s="1" t="s">
        <v>7423</v>
      </c>
      <c r="AB104" s="1" t="s">
        <v>7425</v>
      </c>
      <c r="AC104" s="1" t="s">
        <v>7427</v>
      </c>
      <c r="AD104" s="1" t="s">
        <v>7429</v>
      </c>
      <c r="AE104" s="1" t="s">
        <v>7431</v>
      </c>
      <c r="AF104" s="1" t="s">
        <v>7433</v>
      </c>
      <c r="AG104" s="1" t="s">
        <v>7435</v>
      </c>
      <c r="AH104" s="1" t="s">
        <v>7437</v>
      </c>
      <c r="AI104" s="1" t="s">
        <v>7439</v>
      </c>
      <c r="AJ104" s="1" t="s">
        <v>7441</v>
      </c>
      <c r="AK104" s="1" t="s">
        <v>7443</v>
      </c>
      <c r="AL104" s="1" t="s">
        <v>7445</v>
      </c>
      <c r="AM104" s="1" t="s">
        <v>7447</v>
      </c>
      <c r="AN104" s="1" t="s">
        <v>7449</v>
      </c>
      <c r="AO104" s="1" t="s">
        <v>7451</v>
      </c>
      <c r="AP104" s="1" t="s">
        <v>7453</v>
      </c>
      <c r="AQ104" s="1" t="s">
        <v>7455</v>
      </c>
      <c r="AR104" s="1" t="s">
        <v>7457</v>
      </c>
      <c r="AS104" s="1" t="s">
        <v>149</v>
      </c>
      <c r="AT104" s="1" t="s">
        <v>149</v>
      </c>
      <c r="AU104" s="1" t="s">
        <v>2490</v>
      </c>
      <c r="AV104" s="1" t="s">
        <v>2492</v>
      </c>
      <c r="AW104" s="1" t="s">
        <v>149</v>
      </c>
    </row>
    <row r="105" spans="2:49" ht="13.5" x14ac:dyDescent="0.15">
      <c r="B105" s="85" t="s">
        <v>7492</v>
      </c>
      <c r="C105" s="1" t="s">
        <v>148</v>
      </c>
      <c r="D105" s="1" t="s">
        <v>150</v>
      </c>
      <c r="E105" s="1" t="s">
        <v>152</v>
      </c>
      <c r="F105" s="1" t="s">
        <v>154</v>
      </c>
      <c r="G105" s="1" t="s">
        <v>149</v>
      </c>
      <c r="H105" s="1" t="s">
        <v>149</v>
      </c>
      <c r="I105" s="1" t="s">
        <v>149</v>
      </c>
      <c r="J105" s="1" t="s">
        <v>156</v>
      </c>
      <c r="K105" s="1" t="s">
        <v>158</v>
      </c>
      <c r="L105" s="1" t="s">
        <v>160</v>
      </c>
      <c r="M105" s="1" t="s">
        <v>162</v>
      </c>
      <c r="N105" s="1" t="s">
        <v>164</v>
      </c>
      <c r="O105" s="1" t="s">
        <v>166</v>
      </c>
      <c r="P105" s="1" t="s">
        <v>168</v>
      </c>
      <c r="Q105" s="1" t="s">
        <v>170</v>
      </c>
      <c r="R105" s="1" t="s">
        <v>172</v>
      </c>
      <c r="S105" s="1" t="s">
        <v>174</v>
      </c>
      <c r="T105" s="1" t="s">
        <v>176</v>
      </c>
      <c r="U105" s="1" t="s">
        <v>178</v>
      </c>
      <c r="V105" s="1" t="s">
        <v>180</v>
      </c>
      <c r="W105" s="1" t="s">
        <v>182</v>
      </c>
      <c r="X105" s="1" t="s">
        <v>184</v>
      </c>
      <c r="Y105" s="1" t="s">
        <v>186</v>
      </c>
      <c r="Z105" s="1" t="s">
        <v>188</v>
      </c>
      <c r="AA105" s="1" t="s">
        <v>190</v>
      </c>
      <c r="AB105" s="1" t="s">
        <v>192</v>
      </c>
      <c r="AC105" s="1" t="s">
        <v>194</v>
      </c>
      <c r="AD105" s="1" t="s">
        <v>196</v>
      </c>
      <c r="AE105" s="1" t="s">
        <v>198</v>
      </c>
      <c r="AF105" s="1" t="s">
        <v>200</v>
      </c>
      <c r="AG105" s="1" t="s">
        <v>202</v>
      </c>
      <c r="AH105" s="1" t="s">
        <v>204</v>
      </c>
      <c r="AI105" s="1" t="s">
        <v>206</v>
      </c>
      <c r="AJ105" s="1" t="s">
        <v>208</v>
      </c>
      <c r="AK105" s="1" t="s">
        <v>210</v>
      </c>
      <c r="AL105" s="1" t="s">
        <v>212</v>
      </c>
      <c r="AM105" s="1" t="s">
        <v>214</v>
      </c>
      <c r="AN105" s="1" t="s">
        <v>216</v>
      </c>
      <c r="AO105" s="1" t="s">
        <v>218</v>
      </c>
      <c r="AP105" s="1" t="s">
        <v>220</v>
      </c>
      <c r="AQ105" s="1" t="s">
        <v>222</v>
      </c>
      <c r="AR105" s="1" t="s">
        <v>224</v>
      </c>
      <c r="AS105" s="1" t="s">
        <v>149</v>
      </c>
      <c r="AT105" s="1" t="s">
        <v>149</v>
      </c>
      <c r="AU105" s="1" t="s">
        <v>226</v>
      </c>
      <c r="AV105" s="1" t="s">
        <v>228</v>
      </c>
      <c r="AW105" s="1" t="s">
        <v>149</v>
      </c>
    </row>
    <row r="106" spans="2:49" ht="13.5" x14ac:dyDescent="0.15">
      <c r="B106" s="85" t="s">
        <v>7493</v>
      </c>
      <c r="C106" s="1" t="s">
        <v>235</v>
      </c>
      <c r="D106" s="1" t="s">
        <v>236</v>
      </c>
      <c r="E106" s="1" t="s">
        <v>238</v>
      </c>
      <c r="F106" s="1" t="s">
        <v>240</v>
      </c>
      <c r="G106" s="1" t="s">
        <v>149</v>
      </c>
      <c r="H106" s="1" t="s">
        <v>149</v>
      </c>
      <c r="I106" s="1" t="s">
        <v>149</v>
      </c>
      <c r="J106" s="1" t="s">
        <v>242</v>
      </c>
      <c r="K106" s="1" t="s">
        <v>244</v>
      </c>
      <c r="L106" s="1" t="s">
        <v>246</v>
      </c>
      <c r="M106" s="1" t="s">
        <v>248</v>
      </c>
      <c r="N106" s="1" t="s">
        <v>250</v>
      </c>
      <c r="O106" s="1" t="s">
        <v>252</v>
      </c>
      <c r="P106" s="1" t="s">
        <v>254</v>
      </c>
      <c r="Q106" s="1" t="s">
        <v>256</v>
      </c>
      <c r="R106" s="1" t="s">
        <v>258</v>
      </c>
      <c r="S106" s="1" t="s">
        <v>260</v>
      </c>
      <c r="T106" s="1" t="s">
        <v>262</v>
      </c>
      <c r="U106" s="1" t="s">
        <v>264</v>
      </c>
      <c r="V106" s="1" t="s">
        <v>266</v>
      </c>
      <c r="W106" s="1" t="s">
        <v>268</v>
      </c>
      <c r="X106" s="1" t="s">
        <v>270</v>
      </c>
      <c r="Y106" s="1" t="s">
        <v>272</v>
      </c>
      <c r="Z106" s="1" t="s">
        <v>274</v>
      </c>
      <c r="AA106" s="1" t="s">
        <v>276</v>
      </c>
      <c r="AB106" s="1" t="s">
        <v>278</v>
      </c>
      <c r="AC106" s="1" t="s">
        <v>280</v>
      </c>
      <c r="AD106" s="1" t="s">
        <v>282</v>
      </c>
      <c r="AE106" s="1" t="s">
        <v>284</v>
      </c>
      <c r="AF106" s="1" t="s">
        <v>286</v>
      </c>
      <c r="AG106" s="1" t="s">
        <v>288</v>
      </c>
      <c r="AH106" s="1" t="s">
        <v>290</v>
      </c>
      <c r="AI106" s="1" t="s">
        <v>292</v>
      </c>
      <c r="AJ106" s="1" t="s">
        <v>294</v>
      </c>
      <c r="AK106" s="1" t="s">
        <v>296</v>
      </c>
      <c r="AL106" s="1" t="s">
        <v>298</v>
      </c>
      <c r="AM106" s="1" t="s">
        <v>300</v>
      </c>
      <c r="AN106" s="1" t="s">
        <v>302</v>
      </c>
      <c r="AO106" s="1" t="s">
        <v>304</v>
      </c>
      <c r="AP106" s="1" t="s">
        <v>306</v>
      </c>
      <c r="AQ106" s="1" t="s">
        <v>308</v>
      </c>
      <c r="AR106" s="1" t="s">
        <v>310</v>
      </c>
      <c r="AS106" s="1" t="s">
        <v>149</v>
      </c>
      <c r="AT106" s="1" t="s">
        <v>149</v>
      </c>
      <c r="AU106" s="1" t="s">
        <v>312</v>
      </c>
      <c r="AV106" s="1" t="s">
        <v>314</v>
      </c>
      <c r="AW106" s="1" t="s">
        <v>149</v>
      </c>
    </row>
    <row r="107" spans="2:49" ht="13.5" x14ac:dyDescent="0.15">
      <c r="B107" s="85" t="s">
        <v>7494</v>
      </c>
      <c r="C107" s="1" t="s">
        <v>321</v>
      </c>
      <c r="D107" s="1" t="s">
        <v>322</v>
      </c>
      <c r="E107" s="1" t="s">
        <v>324</v>
      </c>
      <c r="F107" s="1" t="s">
        <v>326</v>
      </c>
      <c r="G107" s="1" t="s">
        <v>149</v>
      </c>
      <c r="H107" s="1" t="s">
        <v>149</v>
      </c>
      <c r="I107" s="1" t="s">
        <v>149</v>
      </c>
      <c r="J107" s="1" t="s">
        <v>328</v>
      </c>
      <c r="K107" s="1" t="s">
        <v>329</v>
      </c>
      <c r="L107" s="1" t="s">
        <v>331</v>
      </c>
      <c r="M107" s="1" t="s">
        <v>333</v>
      </c>
      <c r="N107" s="1" t="s">
        <v>335</v>
      </c>
      <c r="O107" s="1" t="s">
        <v>337</v>
      </c>
      <c r="P107" s="1" t="s">
        <v>339</v>
      </c>
      <c r="Q107" s="1" t="s">
        <v>341</v>
      </c>
      <c r="R107" s="1" t="s">
        <v>343</v>
      </c>
      <c r="S107" s="1" t="s">
        <v>345</v>
      </c>
      <c r="T107" s="1" t="s">
        <v>347</v>
      </c>
      <c r="U107" s="1" t="s">
        <v>349</v>
      </c>
      <c r="V107" s="1" t="s">
        <v>351</v>
      </c>
      <c r="W107" s="1" t="s">
        <v>353</v>
      </c>
      <c r="X107" s="1" t="s">
        <v>355</v>
      </c>
      <c r="Y107" s="1" t="s">
        <v>357</v>
      </c>
      <c r="Z107" s="1" t="s">
        <v>359</v>
      </c>
      <c r="AA107" s="1" t="s">
        <v>361</v>
      </c>
      <c r="AB107" s="1" t="s">
        <v>363</v>
      </c>
      <c r="AC107" s="1" t="s">
        <v>365</v>
      </c>
      <c r="AD107" s="1" t="s">
        <v>367</v>
      </c>
      <c r="AE107" s="1" t="s">
        <v>369</v>
      </c>
      <c r="AF107" s="1" t="s">
        <v>371</v>
      </c>
      <c r="AG107" s="1" t="s">
        <v>373</v>
      </c>
      <c r="AH107" s="1" t="s">
        <v>375</v>
      </c>
      <c r="AI107" s="1" t="s">
        <v>377</v>
      </c>
      <c r="AJ107" s="1" t="s">
        <v>379</v>
      </c>
      <c r="AK107" s="1" t="s">
        <v>381</v>
      </c>
      <c r="AL107" s="1" t="s">
        <v>383</v>
      </c>
      <c r="AM107" s="1" t="s">
        <v>385</v>
      </c>
      <c r="AN107" s="1" t="s">
        <v>387</v>
      </c>
      <c r="AO107" s="1" t="s">
        <v>389</v>
      </c>
      <c r="AP107" s="1" t="s">
        <v>391</v>
      </c>
      <c r="AQ107" s="1" t="s">
        <v>393</v>
      </c>
      <c r="AR107" s="1" t="s">
        <v>395</v>
      </c>
      <c r="AS107" s="1" t="s">
        <v>149</v>
      </c>
      <c r="AT107" s="1" t="s">
        <v>149</v>
      </c>
      <c r="AU107" s="1" t="s">
        <v>397</v>
      </c>
      <c r="AV107" s="1" t="s">
        <v>399</v>
      </c>
      <c r="AW107" s="1" t="s">
        <v>149</v>
      </c>
    </row>
    <row r="108" spans="2:49" ht="13.5" x14ac:dyDescent="0.15">
      <c r="B108" s="85" t="s">
        <v>7495</v>
      </c>
      <c r="C108" s="1" t="s">
        <v>406</v>
      </c>
      <c r="D108" s="1" t="s">
        <v>407</v>
      </c>
      <c r="E108" s="1" t="s">
        <v>409</v>
      </c>
      <c r="F108" s="1" t="s">
        <v>411</v>
      </c>
      <c r="G108" s="1" t="s">
        <v>149</v>
      </c>
      <c r="H108" s="1" t="s">
        <v>149</v>
      </c>
      <c r="I108" s="1" t="s">
        <v>149</v>
      </c>
      <c r="J108" s="1" t="s">
        <v>413</v>
      </c>
      <c r="K108" s="1" t="s">
        <v>415</v>
      </c>
      <c r="L108" s="1" t="s">
        <v>417</v>
      </c>
      <c r="M108" s="1" t="s">
        <v>419</v>
      </c>
      <c r="N108" s="1" t="s">
        <v>421</v>
      </c>
      <c r="O108" s="1" t="s">
        <v>423</v>
      </c>
      <c r="P108" s="1" t="s">
        <v>425</v>
      </c>
      <c r="Q108" s="1" t="s">
        <v>427</v>
      </c>
      <c r="R108" s="1" t="s">
        <v>429</v>
      </c>
      <c r="S108" s="1" t="s">
        <v>431</v>
      </c>
      <c r="T108" s="1" t="s">
        <v>433</v>
      </c>
      <c r="U108" s="1" t="s">
        <v>435</v>
      </c>
      <c r="V108" s="1" t="s">
        <v>437</v>
      </c>
      <c r="W108" s="1" t="s">
        <v>439</v>
      </c>
      <c r="X108" s="1" t="s">
        <v>441</v>
      </c>
      <c r="Y108" s="1" t="s">
        <v>443</v>
      </c>
      <c r="Z108" s="1" t="s">
        <v>445</v>
      </c>
      <c r="AA108" s="1" t="s">
        <v>447</v>
      </c>
      <c r="AB108" s="1" t="s">
        <v>449</v>
      </c>
      <c r="AC108" s="1" t="s">
        <v>451</v>
      </c>
      <c r="AD108" s="1" t="s">
        <v>453</v>
      </c>
      <c r="AE108" s="1" t="s">
        <v>455</v>
      </c>
      <c r="AF108" s="1" t="s">
        <v>457</v>
      </c>
      <c r="AG108" s="1" t="s">
        <v>459</v>
      </c>
      <c r="AH108" s="1" t="s">
        <v>461</v>
      </c>
      <c r="AI108" s="1" t="s">
        <v>463</v>
      </c>
      <c r="AJ108" s="1" t="s">
        <v>465</v>
      </c>
      <c r="AK108" s="1" t="s">
        <v>467</v>
      </c>
      <c r="AL108" s="1" t="s">
        <v>469</v>
      </c>
      <c r="AM108" s="1" t="s">
        <v>471</v>
      </c>
      <c r="AN108" s="1" t="s">
        <v>473</v>
      </c>
      <c r="AO108" s="1" t="s">
        <v>475</v>
      </c>
      <c r="AP108" s="1" t="s">
        <v>477</v>
      </c>
      <c r="AQ108" s="1" t="s">
        <v>479</v>
      </c>
      <c r="AR108" s="1" t="s">
        <v>481</v>
      </c>
      <c r="AS108" s="1" t="s">
        <v>149</v>
      </c>
      <c r="AT108" s="1" t="s">
        <v>149</v>
      </c>
      <c r="AU108" s="1" t="s">
        <v>483</v>
      </c>
      <c r="AV108" s="1" t="s">
        <v>485</v>
      </c>
      <c r="AW108" s="1" t="s">
        <v>149</v>
      </c>
    </row>
    <row r="109" spans="2:49" ht="13.5" x14ac:dyDescent="0.15">
      <c r="B109" s="85" t="s">
        <v>7496</v>
      </c>
      <c r="C109" s="1" t="s">
        <v>492</v>
      </c>
      <c r="D109" s="1" t="s">
        <v>493</v>
      </c>
      <c r="E109" s="1" t="s">
        <v>495</v>
      </c>
      <c r="F109" s="1" t="s">
        <v>497</v>
      </c>
      <c r="G109" s="1" t="s">
        <v>149</v>
      </c>
      <c r="H109" s="1" t="s">
        <v>149</v>
      </c>
      <c r="I109" s="1" t="s">
        <v>149</v>
      </c>
      <c r="J109" s="1" t="s">
        <v>499</v>
      </c>
      <c r="K109" s="1" t="s">
        <v>501</v>
      </c>
      <c r="L109" s="1" t="s">
        <v>503</v>
      </c>
      <c r="M109" s="1" t="s">
        <v>505</v>
      </c>
      <c r="N109" s="1" t="s">
        <v>507</v>
      </c>
      <c r="O109" s="1" t="s">
        <v>509</v>
      </c>
      <c r="P109" s="1" t="s">
        <v>511</v>
      </c>
      <c r="Q109" s="1" t="s">
        <v>513</v>
      </c>
      <c r="R109" s="1" t="s">
        <v>515</v>
      </c>
      <c r="S109" s="1" t="s">
        <v>517</v>
      </c>
      <c r="T109" s="1" t="s">
        <v>519</v>
      </c>
      <c r="U109" s="1" t="s">
        <v>521</v>
      </c>
      <c r="V109" s="1" t="s">
        <v>523</v>
      </c>
      <c r="W109" s="1" t="s">
        <v>525</v>
      </c>
      <c r="X109" s="1" t="s">
        <v>527</v>
      </c>
      <c r="Y109" s="1" t="s">
        <v>529</v>
      </c>
      <c r="Z109" s="1" t="s">
        <v>531</v>
      </c>
      <c r="AA109" s="1" t="s">
        <v>533</v>
      </c>
      <c r="AB109" s="1" t="s">
        <v>535</v>
      </c>
      <c r="AC109" s="1" t="s">
        <v>537</v>
      </c>
      <c r="AD109" s="1" t="s">
        <v>539</v>
      </c>
      <c r="AE109" s="1" t="s">
        <v>541</v>
      </c>
      <c r="AF109" s="1" t="s">
        <v>543</v>
      </c>
      <c r="AG109" s="1" t="s">
        <v>545</v>
      </c>
      <c r="AH109" s="1" t="s">
        <v>547</v>
      </c>
      <c r="AI109" s="1" t="s">
        <v>549</v>
      </c>
      <c r="AJ109" s="1" t="s">
        <v>551</v>
      </c>
      <c r="AK109" s="1" t="s">
        <v>553</v>
      </c>
      <c r="AL109" s="1" t="s">
        <v>555</v>
      </c>
      <c r="AM109" s="1" t="s">
        <v>557</v>
      </c>
      <c r="AN109" s="1" t="s">
        <v>559</v>
      </c>
      <c r="AO109" s="1" t="s">
        <v>561</v>
      </c>
      <c r="AP109" s="1" t="s">
        <v>563</v>
      </c>
      <c r="AQ109" s="1" t="s">
        <v>565</v>
      </c>
      <c r="AR109" s="1" t="s">
        <v>567</v>
      </c>
      <c r="AS109" s="1" t="s">
        <v>149</v>
      </c>
      <c r="AT109" s="1" t="s">
        <v>149</v>
      </c>
      <c r="AU109" s="1" t="s">
        <v>569</v>
      </c>
      <c r="AV109" s="1" t="s">
        <v>571</v>
      </c>
      <c r="AW109" s="1" t="s">
        <v>149</v>
      </c>
    </row>
    <row r="110" spans="2:49" ht="13.5" x14ac:dyDescent="0.15">
      <c r="B110" s="85" t="s">
        <v>7497</v>
      </c>
      <c r="C110" s="1" t="s">
        <v>577</v>
      </c>
      <c r="D110" s="1" t="s">
        <v>578</v>
      </c>
      <c r="E110" s="1" t="s">
        <v>580</v>
      </c>
      <c r="F110" s="1" t="s">
        <v>582</v>
      </c>
      <c r="G110" s="1" t="s">
        <v>149</v>
      </c>
      <c r="H110" s="1" t="s">
        <v>149</v>
      </c>
      <c r="I110" s="1" t="s">
        <v>149</v>
      </c>
      <c r="J110" s="1" t="s">
        <v>584</v>
      </c>
      <c r="K110" s="1" t="s">
        <v>586</v>
      </c>
      <c r="L110" s="1" t="s">
        <v>588</v>
      </c>
      <c r="M110" s="1" t="s">
        <v>590</v>
      </c>
      <c r="N110" s="1" t="s">
        <v>592</v>
      </c>
      <c r="O110" s="1" t="s">
        <v>594</v>
      </c>
      <c r="P110" s="1" t="s">
        <v>596</v>
      </c>
      <c r="Q110" s="1" t="s">
        <v>598</v>
      </c>
      <c r="R110" s="1" t="s">
        <v>600</v>
      </c>
      <c r="S110" s="1" t="s">
        <v>602</v>
      </c>
      <c r="T110" s="1" t="s">
        <v>604</v>
      </c>
      <c r="U110" s="1" t="s">
        <v>606</v>
      </c>
      <c r="V110" s="1" t="s">
        <v>608</v>
      </c>
      <c r="W110" s="1" t="s">
        <v>610</v>
      </c>
      <c r="X110" s="1" t="s">
        <v>612</v>
      </c>
      <c r="Y110" s="1" t="s">
        <v>614</v>
      </c>
      <c r="Z110" s="1" t="s">
        <v>616</v>
      </c>
      <c r="AA110" s="1" t="s">
        <v>618</v>
      </c>
      <c r="AB110" s="1" t="s">
        <v>620</v>
      </c>
      <c r="AC110" s="1" t="s">
        <v>622</v>
      </c>
      <c r="AD110" s="1" t="s">
        <v>624</v>
      </c>
      <c r="AE110" s="1" t="s">
        <v>626</v>
      </c>
      <c r="AF110" s="1" t="s">
        <v>628</v>
      </c>
      <c r="AG110" s="1" t="s">
        <v>630</v>
      </c>
      <c r="AH110" s="1" t="s">
        <v>632</v>
      </c>
      <c r="AI110" s="1" t="s">
        <v>634</v>
      </c>
      <c r="AJ110" s="1" t="s">
        <v>636</v>
      </c>
      <c r="AK110" s="1" t="s">
        <v>638</v>
      </c>
      <c r="AL110" s="1" t="s">
        <v>640</v>
      </c>
      <c r="AM110" s="1" t="s">
        <v>642</v>
      </c>
      <c r="AN110" s="1" t="s">
        <v>644</v>
      </c>
      <c r="AO110" s="1" t="s">
        <v>646</v>
      </c>
      <c r="AP110" s="1" t="s">
        <v>648</v>
      </c>
      <c r="AQ110" s="1" t="s">
        <v>650</v>
      </c>
      <c r="AR110" s="1" t="s">
        <v>652</v>
      </c>
      <c r="AS110" s="1" t="s">
        <v>149</v>
      </c>
      <c r="AT110" s="1" t="s">
        <v>149</v>
      </c>
      <c r="AU110" s="1" t="s">
        <v>654</v>
      </c>
      <c r="AV110" s="1" t="s">
        <v>656</v>
      </c>
      <c r="AW110" s="1" t="s">
        <v>149</v>
      </c>
    </row>
    <row r="111" spans="2:49" ht="13.5" x14ac:dyDescent="0.15">
      <c r="B111" s="85" t="s">
        <v>7498</v>
      </c>
      <c r="C111" s="1" t="s">
        <v>663</v>
      </c>
      <c r="D111" s="1" t="s">
        <v>664</v>
      </c>
      <c r="E111" s="1" t="s">
        <v>666</v>
      </c>
      <c r="F111" s="1" t="s">
        <v>668</v>
      </c>
      <c r="G111" s="1" t="s">
        <v>149</v>
      </c>
      <c r="H111" s="1" t="s">
        <v>149</v>
      </c>
      <c r="I111" s="1" t="s">
        <v>149</v>
      </c>
      <c r="J111" s="1" t="s">
        <v>670</v>
      </c>
      <c r="K111" s="1" t="s">
        <v>672</v>
      </c>
      <c r="L111" s="1" t="s">
        <v>674</v>
      </c>
      <c r="M111" s="1" t="s">
        <v>676</v>
      </c>
      <c r="N111" s="1" t="s">
        <v>678</v>
      </c>
      <c r="O111" s="1" t="s">
        <v>680</v>
      </c>
      <c r="P111" s="1" t="s">
        <v>682</v>
      </c>
      <c r="Q111" s="1" t="s">
        <v>684</v>
      </c>
      <c r="R111" s="1" t="s">
        <v>686</v>
      </c>
      <c r="S111" s="1" t="s">
        <v>688</v>
      </c>
      <c r="T111" s="1" t="s">
        <v>690</v>
      </c>
      <c r="U111" s="1" t="s">
        <v>692</v>
      </c>
      <c r="V111" s="1" t="s">
        <v>694</v>
      </c>
      <c r="W111" s="1" t="s">
        <v>696</v>
      </c>
      <c r="X111" s="1" t="s">
        <v>698</v>
      </c>
      <c r="Y111" s="1" t="s">
        <v>700</v>
      </c>
      <c r="Z111" s="1" t="s">
        <v>702</v>
      </c>
      <c r="AA111" s="1" t="s">
        <v>704</v>
      </c>
      <c r="AB111" s="1" t="s">
        <v>706</v>
      </c>
      <c r="AC111" s="1" t="s">
        <v>708</v>
      </c>
      <c r="AD111" s="1" t="s">
        <v>710</v>
      </c>
      <c r="AE111" s="1" t="s">
        <v>712</v>
      </c>
      <c r="AF111" s="1" t="s">
        <v>714</v>
      </c>
      <c r="AG111" s="1" t="s">
        <v>716</v>
      </c>
      <c r="AH111" s="1" t="s">
        <v>718</v>
      </c>
      <c r="AI111" s="1" t="s">
        <v>720</v>
      </c>
      <c r="AJ111" s="1" t="s">
        <v>722</v>
      </c>
      <c r="AK111" s="1" t="s">
        <v>724</v>
      </c>
      <c r="AL111" s="1" t="s">
        <v>726</v>
      </c>
      <c r="AM111" s="1" t="s">
        <v>728</v>
      </c>
      <c r="AN111" s="1" t="s">
        <v>730</v>
      </c>
      <c r="AO111" s="1" t="s">
        <v>732</v>
      </c>
      <c r="AP111" s="1" t="s">
        <v>734</v>
      </c>
      <c r="AQ111" s="1" t="s">
        <v>736</v>
      </c>
      <c r="AR111" s="1" t="s">
        <v>149</v>
      </c>
      <c r="AS111" s="1" t="s">
        <v>149</v>
      </c>
      <c r="AT111" s="1" t="s">
        <v>149</v>
      </c>
      <c r="AU111" s="1" t="s">
        <v>739</v>
      </c>
      <c r="AV111" s="1" t="s">
        <v>741</v>
      </c>
      <c r="AW111" s="1" t="s">
        <v>149</v>
      </c>
    </row>
    <row r="112" spans="2:49" ht="13.5" x14ac:dyDescent="0.15">
      <c r="B112" s="85" t="s">
        <v>7499</v>
      </c>
      <c r="C112" s="1" t="s">
        <v>748</v>
      </c>
      <c r="D112" s="1" t="s">
        <v>749</v>
      </c>
      <c r="E112" s="1" t="s">
        <v>751</v>
      </c>
      <c r="F112" s="1" t="s">
        <v>753</v>
      </c>
      <c r="G112" s="1" t="s">
        <v>149</v>
      </c>
      <c r="H112" s="1" t="s">
        <v>149</v>
      </c>
      <c r="I112" s="1" t="s">
        <v>149</v>
      </c>
      <c r="J112" s="1" t="s">
        <v>755</v>
      </c>
      <c r="K112" s="1" t="s">
        <v>757</v>
      </c>
      <c r="L112" s="1" t="s">
        <v>759</v>
      </c>
      <c r="M112" s="1" t="s">
        <v>761</v>
      </c>
      <c r="N112" s="1" t="s">
        <v>763</v>
      </c>
      <c r="O112" s="1" t="s">
        <v>765</v>
      </c>
      <c r="P112" s="1" t="s">
        <v>767</v>
      </c>
      <c r="Q112" s="1" t="s">
        <v>769</v>
      </c>
      <c r="R112" s="1" t="s">
        <v>771</v>
      </c>
      <c r="S112" s="1" t="s">
        <v>773</v>
      </c>
      <c r="T112" s="1" t="s">
        <v>775</v>
      </c>
      <c r="U112" s="1" t="s">
        <v>777</v>
      </c>
      <c r="V112" s="1" t="s">
        <v>779</v>
      </c>
      <c r="W112" s="1" t="s">
        <v>781</v>
      </c>
      <c r="X112" s="1" t="s">
        <v>783</v>
      </c>
      <c r="Y112" s="1" t="s">
        <v>785</v>
      </c>
      <c r="Z112" s="1" t="s">
        <v>787</v>
      </c>
      <c r="AA112" s="1" t="s">
        <v>789</v>
      </c>
      <c r="AB112" s="1" t="s">
        <v>791</v>
      </c>
      <c r="AC112" s="1" t="s">
        <v>793</v>
      </c>
      <c r="AD112" s="1" t="s">
        <v>795</v>
      </c>
      <c r="AE112" s="1" t="s">
        <v>797</v>
      </c>
      <c r="AF112" s="1" t="s">
        <v>799</v>
      </c>
      <c r="AG112" s="1" t="s">
        <v>801</v>
      </c>
      <c r="AH112" s="1" t="s">
        <v>803</v>
      </c>
      <c r="AI112" s="1" t="s">
        <v>805</v>
      </c>
      <c r="AJ112" s="1" t="s">
        <v>807</v>
      </c>
      <c r="AK112" s="1" t="s">
        <v>809</v>
      </c>
      <c r="AL112" s="1" t="s">
        <v>811</v>
      </c>
      <c r="AM112" s="1" t="s">
        <v>813</v>
      </c>
      <c r="AN112" s="1" t="s">
        <v>815</v>
      </c>
      <c r="AO112" s="1" t="s">
        <v>817</v>
      </c>
      <c r="AP112" s="1" t="s">
        <v>819</v>
      </c>
      <c r="AQ112" s="1" t="s">
        <v>821</v>
      </c>
      <c r="AR112" s="1" t="s">
        <v>149</v>
      </c>
      <c r="AS112" s="1" t="s">
        <v>149</v>
      </c>
      <c r="AT112" s="1" t="s">
        <v>149</v>
      </c>
      <c r="AU112" s="1" t="s">
        <v>824</v>
      </c>
      <c r="AV112" s="1" t="s">
        <v>826</v>
      </c>
      <c r="AW112" s="1" t="s">
        <v>149</v>
      </c>
    </row>
    <row r="113" spans="2:49" ht="13.5" x14ac:dyDescent="0.15">
      <c r="B113" s="85" t="s">
        <v>7500</v>
      </c>
      <c r="C113" s="1" t="s">
        <v>833</v>
      </c>
      <c r="D113" s="1" t="s">
        <v>834</v>
      </c>
      <c r="E113" s="1" t="s">
        <v>836</v>
      </c>
      <c r="F113" s="1" t="s">
        <v>838</v>
      </c>
      <c r="G113" s="1" t="s">
        <v>149</v>
      </c>
      <c r="H113" s="1" t="s">
        <v>149</v>
      </c>
      <c r="I113" s="1" t="s">
        <v>149</v>
      </c>
      <c r="J113" s="1" t="s">
        <v>840</v>
      </c>
      <c r="K113" s="1" t="s">
        <v>842</v>
      </c>
      <c r="L113" s="1" t="s">
        <v>844</v>
      </c>
      <c r="M113" s="1" t="s">
        <v>846</v>
      </c>
      <c r="N113" s="1" t="s">
        <v>848</v>
      </c>
      <c r="O113" s="1" t="s">
        <v>850</v>
      </c>
      <c r="P113" s="1" t="s">
        <v>852</v>
      </c>
      <c r="Q113" s="1" t="s">
        <v>854</v>
      </c>
      <c r="R113" s="1" t="s">
        <v>856</v>
      </c>
      <c r="S113" s="1" t="s">
        <v>858</v>
      </c>
      <c r="T113" s="1" t="s">
        <v>860</v>
      </c>
      <c r="U113" s="1" t="s">
        <v>862</v>
      </c>
      <c r="V113" s="1" t="s">
        <v>864</v>
      </c>
      <c r="W113" s="1" t="s">
        <v>866</v>
      </c>
      <c r="X113" s="1" t="s">
        <v>868</v>
      </c>
      <c r="Y113" s="1" t="s">
        <v>870</v>
      </c>
      <c r="Z113" s="1" t="s">
        <v>872</v>
      </c>
      <c r="AA113" s="1" t="s">
        <v>874</v>
      </c>
      <c r="AB113" s="1" t="s">
        <v>876</v>
      </c>
      <c r="AC113" s="1" t="s">
        <v>878</v>
      </c>
      <c r="AD113" s="1" t="s">
        <v>880</v>
      </c>
      <c r="AE113" s="1" t="s">
        <v>882</v>
      </c>
      <c r="AF113" s="1" t="s">
        <v>884</v>
      </c>
      <c r="AG113" s="1" t="s">
        <v>886</v>
      </c>
      <c r="AH113" s="1" t="s">
        <v>888</v>
      </c>
      <c r="AI113" s="1" t="s">
        <v>890</v>
      </c>
      <c r="AJ113" s="1" t="s">
        <v>892</v>
      </c>
      <c r="AK113" s="1" t="s">
        <v>894</v>
      </c>
      <c r="AL113" s="1" t="s">
        <v>896</v>
      </c>
      <c r="AM113" s="1" t="s">
        <v>898</v>
      </c>
      <c r="AN113" s="1" t="s">
        <v>900</v>
      </c>
      <c r="AO113" s="1" t="s">
        <v>902</v>
      </c>
      <c r="AP113" s="1" t="s">
        <v>904</v>
      </c>
      <c r="AQ113" s="1" t="s">
        <v>906</v>
      </c>
      <c r="AR113" s="1" t="s">
        <v>149</v>
      </c>
      <c r="AS113" s="1" t="s">
        <v>149</v>
      </c>
      <c r="AT113" s="1" t="s">
        <v>149</v>
      </c>
      <c r="AU113" s="1" t="s">
        <v>909</v>
      </c>
      <c r="AV113" s="1" t="s">
        <v>911</v>
      </c>
      <c r="AW113" s="1" t="s">
        <v>149</v>
      </c>
    </row>
    <row r="114" spans="2:49" ht="13.5" x14ac:dyDescent="0.15">
      <c r="B114" s="85" t="s">
        <v>7501</v>
      </c>
      <c r="C114" s="1" t="s">
        <v>918</v>
      </c>
      <c r="D114" s="1" t="s">
        <v>919</v>
      </c>
      <c r="E114" s="1" t="s">
        <v>921</v>
      </c>
      <c r="F114" s="1" t="s">
        <v>923</v>
      </c>
      <c r="G114" s="1" t="s">
        <v>149</v>
      </c>
      <c r="H114" s="1" t="s">
        <v>149</v>
      </c>
      <c r="I114" s="1" t="s">
        <v>149</v>
      </c>
      <c r="J114" s="1" t="s">
        <v>925</v>
      </c>
      <c r="K114" s="1" t="s">
        <v>927</v>
      </c>
      <c r="L114" s="1" t="s">
        <v>929</v>
      </c>
      <c r="M114" s="1" t="s">
        <v>931</v>
      </c>
      <c r="N114" s="1" t="s">
        <v>933</v>
      </c>
      <c r="O114" s="1" t="s">
        <v>935</v>
      </c>
      <c r="P114" s="1" t="s">
        <v>937</v>
      </c>
      <c r="Q114" s="1" t="s">
        <v>939</v>
      </c>
      <c r="R114" s="1" t="s">
        <v>941</v>
      </c>
      <c r="S114" s="1" t="s">
        <v>943</v>
      </c>
      <c r="T114" s="1" t="s">
        <v>945</v>
      </c>
      <c r="U114" s="1" t="s">
        <v>947</v>
      </c>
      <c r="V114" s="1" t="s">
        <v>949</v>
      </c>
      <c r="W114" s="1" t="s">
        <v>951</v>
      </c>
      <c r="X114" s="1" t="s">
        <v>953</v>
      </c>
      <c r="Y114" s="1" t="s">
        <v>955</v>
      </c>
      <c r="Z114" s="1" t="s">
        <v>957</v>
      </c>
      <c r="AA114" s="1" t="s">
        <v>959</v>
      </c>
      <c r="AB114" s="1" t="s">
        <v>961</v>
      </c>
      <c r="AC114" s="1" t="s">
        <v>963</v>
      </c>
      <c r="AD114" s="1" t="s">
        <v>965</v>
      </c>
      <c r="AE114" s="1" t="s">
        <v>967</v>
      </c>
      <c r="AF114" s="1" t="s">
        <v>969</v>
      </c>
      <c r="AG114" s="1" t="s">
        <v>971</v>
      </c>
      <c r="AH114" s="1" t="s">
        <v>973</v>
      </c>
      <c r="AI114" s="1" t="s">
        <v>975</v>
      </c>
      <c r="AJ114" s="1" t="s">
        <v>977</v>
      </c>
      <c r="AK114" s="1" t="s">
        <v>979</v>
      </c>
      <c r="AL114" s="1" t="s">
        <v>981</v>
      </c>
      <c r="AM114" s="1" t="s">
        <v>983</v>
      </c>
      <c r="AN114" s="1" t="s">
        <v>985</v>
      </c>
      <c r="AO114" s="1" t="s">
        <v>987</v>
      </c>
      <c r="AP114" s="1" t="s">
        <v>989</v>
      </c>
      <c r="AQ114" s="1" t="s">
        <v>991</v>
      </c>
      <c r="AR114" s="1" t="s">
        <v>149</v>
      </c>
      <c r="AS114" s="1" t="s">
        <v>149</v>
      </c>
      <c r="AT114" s="1" t="s">
        <v>149</v>
      </c>
      <c r="AU114" s="1" t="s">
        <v>994</v>
      </c>
      <c r="AV114" s="1" t="s">
        <v>996</v>
      </c>
      <c r="AW114" s="1" t="s">
        <v>149</v>
      </c>
    </row>
    <row r="115" spans="2:49" ht="13.5" x14ac:dyDescent="0.15">
      <c r="B115" s="85" t="s">
        <v>7502</v>
      </c>
      <c r="C115" s="1" t="s">
        <v>1003</v>
      </c>
      <c r="D115" s="1" t="s">
        <v>1004</v>
      </c>
      <c r="E115" s="1" t="s">
        <v>1006</v>
      </c>
      <c r="F115" s="1" t="s">
        <v>1008</v>
      </c>
      <c r="G115" s="1" t="s">
        <v>149</v>
      </c>
      <c r="H115" s="1" t="s">
        <v>149</v>
      </c>
      <c r="I115" s="1" t="s">
        <v>149</v>
      </c>
      <c r="J115" s="1" t="s">
        <v>1010</v>
      </c>
      <c r="K115" s="1" t="s">
        <v>1012</v>
      </c>
      <c r="L115" s="1" t="s">
        <v>1014</v>
      </c>
      <c r="M115" s="1" t="s">
        <v>1016</v>
      </c>
      <c r="N115" s="1" t="s">
        <v>1018</v>
      </c>
      <c r="O115" s="1" t="s">
        <v>1020</v>
      </c>
      <c r="P115" s="1" t="s">
        <v>1022</v>
      </c>
      <c r="Q115" s="1" t="s">
        <v>1024</v>
      </c>
      <c r="R115" s="1" t="s">
        <v>1026</v>
      </c>
      <c r="S115" s="1" t="s">
        <v>1028</v>
      </c>
      <c r="T115" s="1" t="s">
        <v>1030</v>
      </c>
      <c r="U115" s="1" t="s">
        <v>1032</v>
      </c>
      <c r="V115" s="1" t="s">
        <v>1034</v>
      </c>
      <c r="W115" s="1" t="s">
        <v>1036</v>
      </c>
      <c r="X115" s="1" t="s">
        <v>1038</v>
      </c>
      <c r="Y115" s="1" t="s">
        <v>1040</v>
      </c>
      <c r="Z115" s="1" t="s">
        <v>1042</v>
      </c>
      <c r="AA115" s="1" t="s">
        <v>1044</v>
      </c>
      <c r="AB115" s="1" t="s">
        <v>1046</v>
      </c>
      <c r="AC115" s="1" t="s">
        <v>1048</v>
      </c>
      <c r="AD115" s="1" t="s">
        <v>1050</v>
      </c>
      <c r="AE115" s="1" t="s">
        <v>1052</v>
      </c>
      <c r="AF115" s="1" t="s">
        <v>1054</v>
      </c>
      <c r="AG115" s="1" t="s">
        <v>1056</v>
      </c>
      <c r="AH115" s="1" t="s">
        <v>1058</v>
      </c>
      <c r="AI115" s="1" t="s">
        <v>1060</v>
      </c>
      <c r="AJ115" s="1" t="s">
        <v>1062</v>
      </c>
      <c r="AK115" s="1" t="s">
        <v>1064</v>
      </c>
      <c r="AL115" s="1" t="s">
        <v>1066</v>
      </c>
      <c r="AM115" s="1" t="s">
        <v>1068</v>
      </c>
      <c r="AN115" s="1" t="s">
        <v>1070</v>
      </c>
      <c r="AO115" s="1" t="s">
        <v>1072</v>
      </c>
      <c r="AP115" s="1" t="s">
        <v>1074</v>
      </c>
      <c r="AQ115" s="1" t="s">
        <v>1076</v>
      </c>
      <c r="AR115" s="1" t="s">
        <v>149</v>
      </c>
      <c r="AS115" s="1" t="s">
        <v>149</v>
      </c>
      <c r="AT115" s="1" t="s">
        <v>149</v>
      </c>
      <c r="AU115" s="1" t="s">
        <v>1079</v>
      </c>
      <c r="AV115" s="1" t="s">
        <v>1081</v>
      </c>
      <c r="AW115" s="1" t="s">
        <v>149</v>
      </c>
    </row>
    <row r="116" spans="2:49" ht="13.5" x14ac:dyDescent="0.15">
      <c r="B116" s="85" t="s">
        <v>7503</v>
      </c>
      <c r="C116" s="1" t="s">
        <v>1088</v>
      </c>
      <c r="D116" s="1" t="s">
        <v>1089</v>
      </c>
      <c r="E116" s="1" t="s">
        <v>1091</v>
      </c>
      <c r="F116" s="1" t="s">
        <v>1093</v>
      </c>
      <c r="G116" s="1" t="s">
        <v>149</v>
      </c>
      <c r="H116" s="1" t="s">
        <v>149</v>
      </c>
      <c r="I116" s="1" t="s">
        <v>149</v>
      </c>
      <c r="J116" s="1" t="s">
        <v>1095</v>
      </c>
      <c r="K116" s="1" t="s">
        <v>1097</v>
      </c>
      <c r="L116" s="1" t="s">
        <v>1099</v>
      </c>
      <c r="M116" s="1" t="s">
        <v>1101</v>
      </c>
      <c r="N116" s="1" t="s">
        <v>1103</v>
      </c>
      <c r="O116" s="1" t="s">
        <v>1105</v>
      </c>
      <c r="P116" s="1" t="s">
        <v>1107</v>
      </c>
      <c r="Q116" s="1" t="s">
        <v>1109</v>
      </c>
      <c r="R116" s="1" t="s">
        <v>1111</v>
      </c>
      <c r="S116" s="1" t="s">
        <v>1113</v>
      </c>
      <c r="T116" s="1" t="s">
        <v>1115</v>
      </c>
      <c r="U116" s="1" t="s">
        <v>1117</v>
      </c>
      <c r="V116" s="1" t="s">
        <v>1119</v>
      </c>
      <c r="W116" s="1" t="s">
        <v>1121</v>
      </c>
      <c r="X116" s="1" t="s">
        <v>1123</v>
      </c>
      <c r="Y116" s="1" t="s">
        <v>1125</v>
      </c>
      <c r="Z116" s="1" t="s">
        <v>1127</v>
      </c>
      <c r="AA116" s="1" t="s">
        <v>1129</v>
      </c>
      <c r="AB116" s="1" t="s">
        <v>1131</v>
      </c>
      <c r="AC116" s="1" t="s">
        <v>1133</v>
      </c>
      <c r="AD116" s="1" t="s">
        <v>1135</v>
      </c>
      <c r="AE116" s="1" t="s">
        <v>1137</v>
      </c>
      <c r="AF116" s="1" t="s">
        <v>1139</v>
      </c>
      <c r="AG116" s="1" t="s">
        <v>1141</v>
      </c>
      <c r="AH116" s="1" t="s">
        <v>1143</v>
      </c>
      <c r="AI116" s="1" t="s">
        <v>1145</v>
      </c>
      <c r="AJ116" s="1" t="s">
        <v>1147</v>
      </c>
      <c r="AK116" s="1" t="s">
        <v>1149</v>
      </c>
      <c r="AL116" s="1" t="s">
        <v>1151</v>
      </c>
      <c r="AM116" s="1" t="s">
        <v>1153</v>
      </c>
      <c r="AN116" s="1" t="s">
        <v>1155</v>
      </c>
      <c r="AO116" s="1" t="s">
        <v>1157</v>
      </c>
      <c r="AP116" s="1" t="s">
        <v>1159</v>
      </c>
      <c r="AQ116" s="1" t="s">
        <v>1161</v>
      </c>
      <c r="AR116" s="1" t="s">
        <v>149</v>
      </c>
      <c r="AS116" s="1" t="s">
        <v>149</v>
      </c>
      <c r="AT116" s="1" t="s">
        <v>149</v>
      </c>
      <c r="AU116" s="1" t="s">
        <v>1164</v>
      </c>
      <c r="AV116" s="1" t="s">
        <v>1166</v>
      </c>
      <c r="AW116" s="1" t="s">
        <v>149</v>
      </c>
    </row>
    <row r="117" spans="2:49" ht="13.5" x14ac:dyDescent="0.15">
      <c r="B117" s="85" t="s">
        <v>7504</v>
      </c>
      <c r="C117" s="1" t="s">
        <v>1173</v>
      </c>
      <c r="D117" s="1" t="s">
        <v>1174</v>
      </c>
      <c r="E117" s="1" t="s">
        <v>1176</v>
      </c>
      <c r="F117" s="1" t="s">
        <v>1178</v>
      </c>
      <c r="G117" s="1" t="s">
        <v>149</v>
      </c>
      <c r="H117" s="1" t="s">
        <v>149</v>
      </c>
      <c r="I117" s="1" t="s">
        <v>149</v>
      </c>
      <c r="J117" s="1" t="s">
        <v>1180</v>
      </c>
      <c r="K117" s="1" t="s">
        <v>1182</v>
      </c>
      <c r="L117" s="1" t="s">
        <v>1184</v>
      </c>
      <c r="M117" s="1" t="s">
        <v>1186</v>
      </c>
      <c r="N117" s="1" t="s">
        <v>1188</v>
      </c>
      <c r="O117" s="1" t="s">
        <v>1190</v>
      </c>
      <c r="P117" s="1" t="s">
        <v>1192</v>
      </c>
      <c r="Q117" s="1" t="s">
        <v>1194</v>
      </c>
      <c r="R117" s="1" t="s">
        <v>1196</v>
      </c>
      <c r="S117" s="1" t="s">
        <v>1198</v>
      </c>
      <c r="T117" s="1" t="s">
        <v>1200</v>
      </c>
      <c r="U117" s="1" t="s">
        <v>1202</v>
      </c>
      <c r="V117" s="1" t="s">
        <v>1204</v>
      </c>
      <c r="W117" s="1" t="s">
        <v>1206</v>
      </c>
      <c r="X117" s="1" t="s">
        <v>1208</v>
      </c>
      <c r="Y117" s="1" t="s">
        <v>1210</v>
      </c>
      <c r="Z117" s="1" t="s">
        <v>1212</v>
      </c>
      <c r="AA117" s="1" t="s">
        <v>1214</v>
      </c>
      <c r="AB117" s="1" t="s">
        <v>1216</v>
      </c>
      <c r="AC117" s="1" t="s">
        <v>1218</v>
      </c>
      <c r="AD117" s="1" t="s">
        <v>1220</v>
      </c>
      <c r="AE117" s="1" t="s">
        <v>1222</v>
      </c>
      <c r="AF117" s="1" t="s">
        <v>1224</v>
      </c>
      <c r="AG117" s="1" t="s">
        <v>1226</v>
      </c>
      <c r="AH117" s="1" t="s">
        <v>1228</v>
      </c>
      <c r="AI117" s="1" t="s">
        <v>1230</v>
      </c>
      <c r="AJ117" s="1" t="s">
        <v>1232</v>
      </c>
      <c r="AK117" s="1" t="s">
        <v>1234</v>
      </c>
      <c r="AL117" s="1" t="s">
        <v>1236</v>
      </c>
      <c r="AM117" s="1" t="s">
        <v>1238</v>
      </c>
      <c r="AN117" s="1" t="s">
        <v>1240</v>
      </c>
      <c r="AO117" s="1" t="s">
        <v>1242</v>
      </c>
      <c r="AP117" s="1" t="s">
        <v>1244</v>
      </c>
      <c r="AQ117" s="1" t="s">
        <v>1246</v>
      </c>
      <c r="AR117" s="1" t="s">
        <v>149</v>
      </c>
      <c r="AS117" s="1" t="s">
        <v>149</v>
      </c>
      <c r="AT117" s="1" t="s">
        <v>149</v>
      </c>
      <c r="AU117" s="1" t="s">
        <v>1249</v>
      </c>
      <c r="AV117" s="1" t="s">
        <v>1251</v>
      </c>
      <c r="AW117" s="1" t="s">
        <v>149</v>
      </c>
    </row>
    <row r="118" spans="2:49" ht="13.5" x14ac:dyDescent="0.15">
      <c r="B118" s="85" t="s">
        <v>7505</v>
      </c>
      <c r="C118" s="1" t="s">
        <v>1257</v>
      </c>
      <c r="D118" s="1" t="s">
        <v>1258</v>
      </c>
      <c r="E118" s="1" t="s">
        <v>1260</v>
      </c>
      <c r="F118" s="1" t="s">
        <v>1262</v>
      </c>
      <c r="G118" s="1" t="s">
        <v>149</v>
      </c>
      <c r="H118" s="1" t="s">
        <v>149</v>
      </c>
      <c r="I118" s="1" t="s">
        <v>149</v>
      </c>
      <c r="J118" s="1" t="s">
        <v>1264</v>
      </c>
      <c r="K118" s="1" t="s">
        <v>1266</v>
      </c>
      <c r="L118" s="1" t="s">
        <v>1268</v>
      </c>
      <c r="M118" s="1" t="s">
        <v>1270</v>
      </c>
      <c r="N118" s="1" t="s">
        <v>1272</v>
      </c>
      <c r="O118" s="1" t="s">
        <v>1274</v>
      </c>
      <c r="P118" s="1" t="s">
        <v>1276</v>
      </c>
      <c r="Q118" s="1" t="s">
        <v>1278</v>
      </c>
      <c r="R118" s="1" t="s">
        <v>1280</v>
      </c>
      <c r="S118" s="1" t="s">
        <v>1282</v>
      </c>
      <c r="T118" s="1" t="s">
        <v>1284</v>
      </c>
      <c r="U118" s="1" t="s">
        <v>1286</v>
      </c>
      <c r="V118" s="1" t="s">
        <v>1288</v>
      </c>
      <c r="W118" s="1" t="s">
        <v>1290</v>
      </c>
      <c r="X118" s="1" t="s">
        <v>1292</v>
      </c>
      <c r="Y118" s="1" t="s">
        <v>1294</v>
      </c>
      <c r="Z118" s="1" t="s">
        <v>1296</v>
      </c>
      <c r="AA118" s="1" t="s">
        <v>1298</v>
      </c>
      <c r="AB118" s="1" t="s">
        <v>1300</v>
      </c>
      <c r="AC118" s="1" t="s">
        <v>1302</v>
      </c>
      <c r="AD118" s="1" t="s">
        <v>1304</v>
      </c>
      <c r="AE118" s="1" t="s">
        <v>1306</v>
      </c>
      <c r="AF118" s="1" t="s">
        <v>1308</v>
      </c>
      <c r="AG118" s="1" t="s">
        <v>1310</v>
      </c>
      <c r="AH118" s="1" t="s">
        <v>1312</v>
      </c>
      <c r="AI118" s="1" t="s">
        <v>1314</v>
      </c>
      <c r="AJ118" s="1" t="s">
        <v>1316</v>
      </c>
      <c r="AK118" s="1" t="s">
        <v>1318</v>
      </c>
      <c r="AL118" s="1" t="s">
        <v>1320</v>
      </c>
      <c r="AM118" s="1" t="s">
        <v>1322</v>
      </c>
      <c r="AN118" s="1" t="s">
        <v>1324</v>
      </c>
      <c r="AO118" s="1" t="s">
        <v>1326</v>
      </c>
      <c r="AP118" s="1" t="s">
        <v>1328</v>
      </c>
      <c r="AQ118" s="1" t="s">
        <v>1330</v>
      </c>
      <c r="AR118" s="1" t="s">
        <v>149</v>
      </c>
      <c r="AS118" s="1" t="s">
        <v>149</v>
      </c>
      <c r="AT118" s="1" t="s">
        <v>149</v>
      </c>
      <c r="AU118" s="1" t="s">
        <v>1333</v>
      </c>
      <c r="AV118" s="1" t="s">
        <v>1335</v>
      </c>
      <c r="AW118" s="1" t="s">
        <v>149</v>
      </c>
    </row>
    <row r="119" spans="2:49" ht="13.5" x14ac:dyDescent="0.15">
      <c r="B119" s="85" t="s">
        <v>7506</v>
      </c>
      <c r="C119" s="1" t="s">
        <v>149</v>
      </c>
      <c r="D119" s="1" t="s">
        <v>1341</v>
      </c>
      <c r="E119" s="1" t="s">
        <v>1343</v>
      </c>
      <c r="F119" s="1" t="s">
        <v>1345</v>
      </c>
      <c r="G119" s="1" t="s">
        <v>149</v>
      </c>
      <c r="H119" s="1" t="s">
        <v>149</v>
      </c>
      <c r="I119" s="1" t="s">
        <v>149</v>
      </c>
      <c r="J119" s="1" t="s">
        <v>1347</v>
      </c>
      <c r="K119" s="1" t="s">
        <v>1349</v>
      </c>
      <c r="L119" s="1" t="s">
        <v>1351</v>
      </c>
      <c r="M119" s="1" t="s">
        <v>1353</v>
      </c>
      <c r="N119" s="1" t="s">
        <v>1355</v>
      </c>
      <c r="O119" s="1" t="s">
        <v>1357</v>
      </c>
      <c r="P119" s="1" t="s">
        <v>1359</v>
      </c>
      <c r="Q119" s="1" t="s">
        <v>1361</v>
      </c>
      <c r="R119" s="1" t="s">
        <v>1363</v>
      </c>
      <c r="S119" s="1" t="s">
        <v>1365</v>
      </c>
      <c r="T119" s="1" t="s">
        <v>1367</v>
      </c>
      <c r="U119" s="1" t="s">
        <v>1369</v>
      </c>
      <c r="V119" s="1" t="s">
        <v>1371</v>
      </c>
      <c r="W119" s="1" t="s">
        <v>1373</v>
      </c>
      <c r="X119" s="1" t="s">
        <v>1375</v>
      </c>
      <c r="Y119" s="1" t="s">
        <v>1377</v>
      </c>
      <c r="Z119" s="1" t="s">
        <v>1379</v>
      </c>
      <c r="AA119" s="1" t="s">
        <v>1381</v>
      </c>
      <c r="AB119" s="1" t="s">
        <v>1383</v>
      </c>
      <c r="AC119" s="1" t="s">
        <v>1385</v>
      </c>
      <c r="AD119" s="1" t="s">
        <v>1387</v>
      </c>
      <c r="AE119" s="1" t="s">
        <v>1389</v>
      </c>
      <c r="AF119" s="1" t="s">
        <v>1391</v>
      </c>
      <c r="AG119" s="1" t="s">
        <v>1393</v>
      </c>
      <c r="AH119" s="1" t="s">
        <v>1395</v>
      </c>
      <c r="AI119" s="1" t="s">
        <v>1397</v>
      </c>
      <c r="AJ119" s="1" t="s">
        <v>1399</v>
      </c>
      <c r="AK119" s="1" t="s">
        <v>1401</v>
      </c>
      <c r="AL119" s="1" t="s">
        <v>1403</v>
      </c>
      <c r="AM119" s="1" t="s">
        <v>1405</v>
      </c>
      <c r="AN119" s="1" t="s">
        <v>1407</v>
      </c>
      <c r="AO119" s="1" t="s">
        <v>1409</v>
      </c>
      <c r="AP119" s="1" t="s">
        <v>1411</v>
      </c>
      <c r="AQ119" s="1" t="s">
        <v>1413</v>
      </c>
      <c r="AR119" s="1" t="s">
        <v>149</v>
      </c>
      <c r="AS119" s="1" t="s">
        <v>149</v>
      </c>
      <c r="AT119" s="1" t="s">
        <v>149</v>
      </c>
      <c r="AU119" s="1" t="s">
        <v>1416</v>
      </c>
      <c r="AV119" s="1" t="s">
        <v>1418</v>
      </c>
      <c r="AW119" s="1" t="s">
        <v>149</v>
      </c>
    </row>
    <row r="120" spans="2:49" ht="13.5" x14ac:dyDescent="0.15">
      <c r="B120" s="85" t="s">
        <v>7507</v>
      </c>
      <c r="C120" s="1" t="s">
        <v>149</v>
      </c>
      <c r="D120" s="1" t="s">
        <v>1424</v>
      </c>
      <c r="E120" s="1" t="s">
        <v>1426</v>
      </c>
      <c r="F120" s="1" t="s">
        <v>1428</v>
      </c>
      <c r="G120" s="1" t="s">
        <v>149</v>
      </c>
      <c r="H120" s="1" t="s">
        <v>149</v>
      </c>
      <c r="I120" s="1" t="s">
        <v>149</v>
      </c>
      <c r="J120" s="1" t="s">
        <v>1430</v>
      </c>
      <c r="K120" s="1" t="s">
        <v>1432</v>
      </c>
      <c r="L120" s="1" t="s">
        <v>1434</v>
      </c>
      <c r="M120" s="1" t="s">
        <v>1436</v>
      </c>
      <c r="N120" s="1" t="s">
        <v>1438</v>
      </c>
      <c r="O120" s="1" t="s">
        <v>1440</v>
      </c>
      <c r="P120" s="1" t="s">
        <v>1442</v>
      </c>
      <c r="Q120" s="1" t="s">
        <v>1444</v>
      </c>
      <c r="R120" s="1" t="s">
        <v>1446</v>
      </c>
      <c r="S120" s="1" t="s">
        <v>1448</v>
      </c>
      <c r="T120" s="1" t="s">
        <v>1450</v>
      </c>
      <c r="U120" s="1" t="s">
        <v>1452</v>
      </c>
      <c r="V120" s="1" t="s">
        <v>1454</v>
      </c>
      <c r="W120" s="1" t="s">
        <v>1456</v>
      </c>
      <c r="X120" s="1" t="s">
        <v>1458</v>
      </c>
      <c r="Y120" s="1" t="s">
        <v>1460</v>
      </c>
      <c r="Z120" s="1" t="s">
        <v>1462</v>
      </c>
      <c r="AA120" s="1" t="s">
        <v>1464</v>
      </c>
      <c r="AB120" s="1" t="s">
        <v>1466</v>
      </c>
      <c r="AC120" s="1" t="s">
        <v>1468</v>
      </c>
      <c r="AD120" s="1" t="s">
        <v>1470</v>
      </c>
      <c r="AE120" s="1" t="s">
        <v>1472</v>
      </c>
      <c r="AF120" s="1" t="s">
        <v>1474</v>
      </c>
      <c r="AG120" s="1" t="s">
        <v>1476</v>
      </c>
      <c r="AH120" s="1" t="s">
        <v>1478</v>
      </c>
      <c r="AI120" s="1" t="s">
        <v>1480</v>
      </c>
      <c r="AJ120" s="1" t="s">
        <v>1482</v>
      </c>
      <c r="AK120" s="1" t="s">
        <v>1484</v>
      </c>
      <c r="AL120" s="1" t="s">
        <v>1486</v>
      </c>
      <c r="AM120" s="1" t="s">
        <v>1488</v>
      </c>
      <c r="AN120" s="1" t="s">
        <v>1490</v>
      </c>
      <c r="AO120" s="1" t="s">
        <v>1492</v>
      </c>
      <c r="AP120" s="1" t="s">
        <v>1494</v>
      </c>
      <c r="AQ120" s="1" t="s">
        <v>1496</v>
      </c>
      <c r="AR120" s="1" t="s">
        <v>149</v>
      </c>
      <c r="AS120" s="1" t="s">
        <v>149</v>
      </c>
      <c r="AT120" s="1" t="s">
        <v>149</v>
      </c>
      <c r="AU120" s="1" t="s">
        <v>1499</v>
      </c>
      <c r="AV120" s="1" t="s">
        <v>1501</v>
      </c>
      <c r="AW120" s="1" t="s">
        <v>149</v>
      </c>
    </row>
    <row r="121" spans="2:49" ht="13.5" x14ac:dyDescent="0.15">
      <c r="B121" s="85" t="s">
        <v>7508</v>
      </c>
      <c r="C121" s="1" t="s">
        <v>149</v>
      </c>
      <c r="D121" s="1" t="s">
        <v>1507</v>
      </c>
      <c r="E121" s="1" t="s">
        <v>1509</v>
      </c>
      <c r="F121" s="1" t="s">
        <v>1511</v>
      </c>
      <c r="G121" s="1" t="s">
        <v>149</v>
      </c>
      <c r="H121" s="1" t="s">
        <v>149</v>
      </c>
      <c r="I121" s="1" t="s">
        <v>149</v>
      </c>
      <c r="J121" s="1" t="s">
        <v>1513</v>
      </c>
      <c r="K121" s="1" t="s">
        <v>1515</v>
      </c>
      <c r="L121" s="1" t="s">
        <v>1517</v>
      </c>
      <c r="M121" s="1" t="s">
        <v>1519</v>
      </c>
      <c r="N121" s="1" t="s">
        <v>1521</v>
      </c>
      <c r="O121" s="1" t="s">
        <v>1523</v>
      </c>
      <c r="P121" s="1" t="s">
        <v>1525</v>
      </c>
      <c r="Q121" s="1" t="s">
        <v>1527</v>
      </c>
      <c r="R121" s="1" t="s">
        <v>1529</v>
      </c>
      <c r="S121" s="1" t="s">
        <v>1531</v>
      </c>
      <c r="T121" s="1" t="s">
        <v>1533</v>
      </c>
      <c r="U121" s="1" t="s">
        <v>1535</v>
      </c>
      <c r="V121" s="1" t="s">
        <v>1537</v>
      </c>
      <c r="W121" s="1" t="s">
        <v>1539</v>
      </c>
      <c r="X121" s="1" t="s">
        <v>1541</v>
      </c>
      <c r="Y121" s="1" t="s">
        <v>1543</v>
      </c>
      <c r="Z121" s="1" t="s">
        <v>1545</v>
      </c>
      <c r="AA121" s="1" t="s">
        <v>1547</v>
      </c>
      <c r="AB121" s="1" t="s">
        <v>1549</v>
      </c>
      <c r="AC121" s="1" t="s">
        <v>1551</v>
      </c>
      <c r="AD121" s="1" t="s">
        <v>1553</v>
      </c>
      <c r="AE121" s="1" t="s">
        <v>1555</v>
      </c>
      <c r="AF121" s="1" t="s">
        <v>1557</v>
      </c>
      <c r="AG121" s="1" t="s">
        <v>1559</v>
      </c>
      <c r="AH121" s="1" t="s">
        <v>1561</v>
      </c>
      <c r="AI121" s="1" t="s">
        <v>1563</v>
      </c>
      <c r="AJ121" s="1" t="s">
        <v>1565</v>
      </c>
      <c r="AK121" s="1" t="s">
        <v>1567</v>
      </c>
      <c r="AL121" s="1" t="s">
        <v>1569</v>
      </c>
      <c r="AM121" s="1" t="s">
        <v>1571</v>
      </c>
      <c r="AN121" s="1" t="s">
        <v>1573</v>
      </c>
      <c r="AO121" s="1" t="s">
        <v>1575</v>
      </c>
      <c r="AP121" s="1" t="s">
        <v>1577</v>
      </c>
      <c r="AQ121" s="1" t="s">
        <v>1579</v>
      </c>
      <c r="AR121" s="1" t="s">
        <v>149</v>
      </c>
      <c r="AS121" s="1" t="s">
        <v>149</v>
      </c>
      <c r="AT121" s="1" t="s">
        <v>149</v>
      </c>
      <c r="AU121" s="1" t="s">
        <v>1582</v>
      </c>
      <c r="AV121" s="1" t="s">
        <v>1584</v>
      </c>
      <c r="AW121" s="1" t="s">
        <v>149</v>
      </c>
    </row>
    <row r="122" spans="2:49" ht="13.5" x14ac:dyDescent="0.15">
      <c r="B122" s="85" t="s">
        <v>7509</v>
      </c>
      <c r="C122" s="1" t="s">
        <v>149</v>
      </c>
      <c r="D122" s="1" t="s">
        <v>1590</v>
      </c>
      <c r="E122" s="1" t="s">
        <v>1592</v>
      </c>
      <c r="F122" s="1" t="s">
        <v>1594</v>
      </c>
      <c r="G122" s="1" t="s">
        <v>149</v>
      </c>
      <c r="H122" s="1" t="s">
        <v>149</v>
      </c>
      <c r="I122" s="1" t="s">
        <v>149</v>
      </c>
      <c r="J122" s="1" t="s">
        <v>1596</v>
      </c>
      <c r="K122" s="1" t="s">
        <v>1598</v>
      </c>
      <c r="L122" s="1" t="s">
        <v>1600</v>
      </c>
      <c r="M122" s="1" t="s">
        <v>1602</v>
      </c>
      <c r="N122" s="1" t="s">
        <v>1604</v>
      </c>
      <c r="O122" s="1" t="s">
        <v>1606</v>
      </c>
      <c r="P122" s="1" t="s">
        <v>1608</v>
      </c>
      <c r="Q122" s="1" t="s">
        <v>1610</v>
      </c>
      <c r="R122" s="1" t="s">
        <v>1612</v>
      </c>
      <c r="S122" s="1" t="s">
        <v>1614</v>
      </c>
      <c r="T122" s="1" t="s">
        <v>1616</v>
      </c>
      <c r="U122" s="1" t="s">
        <v>1618</v>
      </c>
      <c r="V122" s="1" t="s">
        <v>1620</v>
      </c>
      <c r="W122" s="1" t="s">
        <v>1622</v>
      </c>
      <c r="X122" s="1" t="s">
        <v>1624</v>
      </c>
      <c r="Y122" s="1" t="s">
        <v>1626</v>
      </c>
      <c r="Z122" s="1" t="s">
        <v>1628</v>
      </c>
      <c r="AA122" s="1" t="s">
        <v>1630</v>
      </c>
      <c r="AB122" s="1" t="s">
        <v>1632</v>
      </c>
      <c r="AC122" s="1" t="s">
        <v>1634</v>
      </c>
      <c r="AD122" s="1" t="s">
        <v>1636</v>
      </c>
      <c r="AE122" s="1" t="s">
        <v>1638</v>
      </c>
      <c r="AF122" s="1" t="s">
        <v>1640</v>
      </c>
      <c r="AG122" s="1" t="s">
        <v>1642</v>
      </c>
      <c r="AH122" s="1" t="s">
        <v>1644</v>
      </c>
      <c r="AI122" s="1" t="s">
        <v>1646</v>
      </c>
      <c r="AJ122" s="1" t="s">
        <v>1648</v>
      </c>
      <c r="AK122" s="1" t="s">
        <v>1650</v>
      </c>
      <c r="AL122" s="1" t="s">
        <v>1652</v>
      </c>
      <c r="AM122" s="1" t="s">
        <v>1654</v>
      </c>
      <c r="AN122" s="1" t="s">
        <v>1656</v>
      </c>
      <c r="AO122" s="1" t="s">
        <v>1658</v>
      </c>
      <c r="AP122" s="1" t="s">
        <v>1660</v>
      </c>
      <c r="AQ122" s="1" t="s">
        <v>1662</v>
      </c>
      <c r="AR122" s="1" t="s">
        <v>149</v>
      </c>
      <c r="AS122" s="1" t="s">
        <v>149</v>
      </c>
      <c r="AT122" s="1" t="s">
        <v>149</v>
      </c>
      <c r="AU122" s="1" t="s">
        <v>1665</v>
      </c>
      <c r="AV122" s="1" t="s">
        <v>1667</v>
      </c>
      <c r="AW122" s="1" t="s">
        <v>149</v>
      </c>
    </row>
    <row r="123" spans="2:49" ht="13.5" x14ac:dyDescent="0.15">
      <c r="B123" s="85" t="s">
        <v>7510</v>
      </c>
      <c r="C123" s="1" t="s">
        <v>149</v>
      </c>
      <c r="D123" s="1" t="s">
        <v>1673</v>
      </c>
      <c r="E123" s="1" t="s">
        <v>1675</v>
      </c>
      <c r="F123" s="1" t="s">
        <v>1677</v>
      </c>
      <c r="G123" s="1" t="s">
        <v>149</v>
      </c>
      <c r="H123" s="1" t="s">
        <v>149</v>
      </c>
      <c r="I123" s="1" t="s">
        <v>149</v>
      </c>
      <c r="J123" s="1" t="s">
        <v>1679</v>
      </c>
      <c r="K123" s="1" t="s">
        <v>1681</v>
      </c>
      <c r="L123" s="1" t="s">
        <v>1683</v>
      </c>
      <c r="M123" s="1" t="s">
        <v>1685</v>
      </c>
      <c r="N123" s="1" t="s">
        <v>1687</v>
      </c>
      <c r="O123" s="1" t="s">
        <v>1689</v>
      </c>
      <c r="P123" s="1" t="s">
        <v>1691</v>
      </c>
      <c r="Q123" s="1" t="s">
        <v>1693</v>
      </c>
      <c r="R123" s="1" t="s">
        <v>1695</v>
      </c>
      <c r="S123" s="1" t="s">
        <v>1697</v>
      </c>
      <c r="T123" s="1" t="s">
        <v>1699</v>
      </c>
      <c r="U123" s="1" t="s">
        <v>1701</v>
      </c>
      <c r="V123" s="1" t="s">
        <v>1703</v>
      </c>
      <c r="W123" s="1" t="s">
        <v>1705</v>
      </c>
      <c r="X123" s="1" t="s">
        <v>1707</v>
      </c>
      <c r="Y123" s="1" t="s">
        <v>1709</v>
      </c>
      <c r="Z123" s="1" t="s">
        <v>1711</v>
      </c>
      <c r="AA123" s="1" t="s">
        <v>1713</v>
      </c>
      <c r="AB123" s="1" t="s">
        <v>1715</v>
      </c>
      <c r="AC123" s="1" t="s">
        <v>1717</v>
      </c>
      <c r="AD123" s="1" t="s">
        <v>1719</v>
      </c>
      <c r="AE123" s="1" t="s">
        <v>1721</v>
      </c>
      <c r="AF123" s="1" t="s">
        <v>1723</v>
      </c>
      <c r="AG123" s="1" t="s">
        <v>1725</v>
      </c>
      <c r="AH123" s="1" t="s">
        <v>1727</v>
      </c>
      <c r="AI123" s="1" t="s">
        <v>1729</v>
      </c>
      <c r="AJ123" s="1" t="s">
        <v>1731</v>
      </c>
      <c r="AK123" s="1" t="s">
        <v>1733</v>
      </c>
      <c r="AL123" s="1" t="s">
        <v>1735</v>
      </c>
      <c r="AM123" s="1" t="s">
        <v>1737</v>
      </c>
      <c r="AN123" s="1" t="s">
        <v>1739</v>
      </c>
      <c r="AO123" s="1" t="s">
        <v>1741</v>
      </c>
      <c r="AP123" s="1" t="s">
        <v>1743</v>
      </c>
      <c r="AQ123" s="1" t="s">
        <v>1745</v>
      </c>
      <c r="AR123" s="1" t="s">
        <v>149</v>
      </c>
      <c r="AS123" s="1" t="s">
        <v>149</v>
      </c>
      <c r="AT123" s="1" t="s">
        <v>149</v>
      </c>
      <c r="AU123" s="1" t="s">
        <v>1748</v>
      </c>
      <c r="AV123" s="1" t="s">
        <v>1750</v>
      </c>
      <c r="AW123" s="1" t="s">
        <v>149</v>
      </c>
    </row>
    <row r="124" spans="2:49" ht="13.5" x14ac:dyDescent="0.15">
      <c r="B124" s="85" t="s">
        <v>7511</v>
      </c>
      <c r="C124" s="1" t="s">
        <v>149</v>
      </c>
      <c r="D124" s="1" t="s">
        <v>1756</v>
      </c>
      <c r="E124" s="1" t="s">
        <v>1758</v>
      </c>
      <c r="F124" s="1" t="s">
        <v>1760</v>
      </c>
      <c r="G124" s="1" t="s">
        <v>149</v>
      </c>
      <c r="H124" s="1" t="s">
        <v>149</v>
      </c>
      <c r="I124" s="1" t="s">
        <v>149</v>
      </c>
      <c r="J124" s="1" t="s">
        <v>1762</v>
      </c>
      <c r="K124" s="1" t="s">
        <v>1764</v>
      </c>
      <c r="L124" s="1" t="s">
        <v>1766</v>
      </c>
      <c r="M124" s="1" t="s">
        <v>1768</v>
      </c>
      <c r="N124" s="1" t="s">
        <v>1770</v>
      </c>
      <c r="O124" s="1" t="s">
        <v>1772</v>
      </c>
      <c r="P124" s="1" t="s">
        <v>1774</v>
      </c>
      <c r="Q124" s="1" t="s">
        <v>1776</v>
      </c>
      <c r="R124" s="1" t="s">
        <v>1778</v>
      </c>
      <c r="S124" s="1" t="s">
        <v>1780</v>
      </c>
      <c r="T124" s="1" t="s">
        <v>1782</v>
      </c>
      <c r="U124" s="1" t="s">
        <v>1784</v>
      </c>
      <c r="V124" s="1" t="s">
        <v>1786</v>
      </c>
      <c r="W124" s="1" t="s">
        <v>1788</v>
      </c>
      <c r="X124" s="1" t="s">
        <v>1790</v>
      </c>
      <c r="Y124" s="1" t="s">
        <v>1792</v>
      </c>
      <c r="Z124" s="1" t="s">
        <v>1794</v>
      </c>
      <c r="AA124" s="1" t="s">
        <v>1796</v>
      </c>
      <c r="AB124" s="1" t="s">
        <v>1798</v>
      </c>
      <c r="AC124" s="1" t="s">
        <v>1800</v>
      </c>
      <c r="AD124" s="1" t="s">
        <v>1802</v>
      </c>
      <c r="AE124" s="1" t="s">
        <v>1804</v>
      </c>
      <c r="AF124" s="1" t="s">
        <v>1806</v>
      </c>
      <c r="AG124" s="1" t="s">
        <v>1808</v>
      </c>
      <c r="AH124" s="1" t="s">
        <v>1810</v>
      </c>
      <c r="AI124" s="1" t="s">
        <v>1812</v>
      </c>
      <c r="AJ124" s="1" t="s">
        <v>1814</v>
      </c>
      <c r="AK124" s="1" t="s">
        <v>1816</v>
      </c>
      <c r="AL124" s="1" t="s">
        <v>1818</v>
      </c>
      <c r="AM124" s="1" t="s">
        <v>1820</v>
      </c>
      <c r="AN124" s="1" t="s">
        <v>1822</v>
      </c>
      <c r="AO124" s="1" t="s">
        <v>1824</v>
      </c>
      <c r="AP124" s="1" t="s">
        <v>1826</v>
      </c>
      <c r="AQ124" s="1" t="s">
        <v>1828</v>
      </c>
      <c r="AR124" s="1" t="s">
        <v>149</v>
      </c>
      <c r="AS124" s="1" t="s">
        <v>149</v>
      </c>
      <c r="AT124" s="1" t="s">
        <v>149</v>
      </c>
      <c r="AU124" s="1" t="s">
        <v>1831</v>
      </c>
      <c r="AV124" s="1" t="s">
        <v>1833</v>
      </c>
      <c r="AW124" s="1" t="s">
        <v>149</v>
      </c>
    </row>
    <row r="125" spans="2:49" ht="13.5" x14ac:dyDescent="0.15">
      <c r="B125" s="85" t="s">
        <v>7512</v>
      </c>
      <c r="C125" s="1" t="s">
        <v>149</v>
      </c>
      <c r="D125" s="1" t="s">
        <v>1839</v>
      </c>
      <c r="E125" s="1" t="s">
        <v>1841</v>
      </c>
      <c r="F125" s="1" t="s">
        <v>1843</v>
      </c>
      <c r="G125" s="1" t="s">
        <v>149</v>
      </c>
      <c r="H125" s="1" t="s">
        <v>149</v>
      </c>
      <c r="I125" s="1" t="s">
        <v>149</v>
      </c>
      <c r="J125" s="1" t="s">
        <v>1844</v>
      </c>
      <c r="K125" s="1" t="s">
        <v>1846</v>
      </c>
      <c r="L125" s="1" t="s">
        <v>1848</v>
      </c>
      <c r="M125" s="1" t="s">
        <v>1850</v>
      </c>
      <c r="N125" s="1" t="s">
        <v>1852</v>
      </c>
      <c r="O125" s="1" t="s">
        <v>1854</v>
      </c>
      <c r="P125" s="1" t="s">
        <v>1856</v>
      </c>
      <c r="Q125" s="1" t="s">
        <v>1858</v>
      </c>
      <c r="R125" s="1" t="s">
        <v>1860</v>
      </c>
      <c r="S125" s="1" t="s">
        <v>1862</v>
      </c>
      <c r="T125" s="1" t="s">
        <v>1864</v>
      </c>
      <c r="U125" s="1" t="s">
        <v>1866</v>
      </c>
      <c r="V125" s="1" t="s">
        <v>1868</v>
      </c>
      <c r="W125" s="1" t="s">
        <v>1870</v>
      </c>
      <c r="X125" s="1" t="s">
        <v>1872</v>
      </c>
      <c r="Y125" s="1" t="s">
        <v>1874</v>
      </c>
      <c r="Z125" s="1" t="s">
        <v>1876</v>
      </c>
      <c r="AA125" s="1" t="s">
        <v>1878</v>
      </c>
      <c r="AB125" s="1" t="s">
        <v>1880</v>
      </c>
      <c r="AC125" s="1" t="s">
        <v>1882</v>
      </c>
      <c r="AD125" s="1" t="s">
        <v>1884</v>
      </c>
      <c r="AE125" s="1" t="s">
        <v>1886</v>
      </c>
      <c r="AF125" s="1" t="s">
        <v>1888</v>
      </c>
      <c r="AG125" s="1" t="s">
        <v>1890</v>
      </c>
      <c r="AH125" s="1" t="s">
        <v>1892</v>
      </c>
      <c r="AI125" s="1" t="s">
        <v>1894</v>
      </c>
      <c r="AJ125" s="1" t="s">
        <v>1896</v>
      </c>
      <c r="AK125" s="1" t="s">
        <v>1898</v>
      </c>
      <c r="AL125" s="1" t="s">
        <v>1900</v>
      </c>
      <c r="AM125" s="1" t="s">
        <v>1902</v>
      </c>
      <c r="AN125" s="1" t="s">
        <v>1904</v>
      </c>
      <c r="AO125" s="1" t="s">
        <v>1906</v>
      </c>
      <c r="AP125" s="1" t="s">
        <v>1908</v>
      </c>
      <c r="AQ125" s="1" t="s">
        <v>1910</v>
      </c>
      <c r="AR125" s="1" t="s">
        <v>149</v>
      </c>
      <c r="AS125" s="1" t="s">
        <v>149</v>
      </c>
      <c r="AT125" s="1" t="s">
        <v>149</v>
      </c>
      <c r="AU125" s="1" t="s">
        <v>1913</v>
      </c>
      <c r="AV125" s="1" t="s">
        <v>1915</v>
      </c>
      <c r="AW125" s="1" t="s">
        <v>149</v>
      </c>
    </row>
    <row r="126" spans="2:49" ht="13.5" x14ac:dyDescent="0.15">
      <c r="B126" s="85" t="s">
        <v>7513</v>
      </c>
      <c r="C126" s="1" t="s">
        <v>149</v>
      </c>
      <c r="D126" s="1" t="s">
        <v>1921</v>
      </c>
      <c r="E126" s="1" t="s">
        <v>1923</v>
      </c>
      <c r="F126" s="1" t="s">
        <v>1925</v>
      </c>
      <c r="G126" s="1" t="s">
        <v>149</v>
      </c>
      <c r="H126" s="1" t="s">
        <v>149</v>
      </c>
      <c r="I126" s="1" t="s">
        <v>149</v>
      </c>
      <c r="J126" s="1" t="s">
        <v>1926</v>
      </c>
      <c r="K126" s="1" t="s">
        <v>1928</v>
      </c>
      <c r="L126" s="1" t="s">
        <v>1930</v>
      </c>
      <c r="M126" s="1" t="s">
        <v>1932</v>
      </c>
      <c r="N126" s="1" t="s">
        <v>1934</v>
      </c>
      <c r="O126" s="1" t="s">
        <v>1936</v>
      </c>
      <c r="P126" s="1" t="s">
        <v>1938</v>
      </c>
      <c r="Q126" s="1" t="s">
        <v>1940</v>
      </c>
      <c r="R126" s="1" t="s">
        <v>1942</v>
      </c>
      <c r="S126" s="1" t="s">
        <v>1944</v>
      </c>
      <c r="T126" s="1" t="s">
        <v>1946</v>
      </c>
      <c r="U126" s="1" t="s">
        <v>1948</v>
      </c>
      <c r="V126" s="1" t="s">
        <v>1950</v>
      </c>
      <c r="W126" s="1" t="s">
        <v>1952</v>
      </c>
      <c r="X126" s="1" t="s">
        <v>1954</v>
      </c>
      <c r="Y126" s="1" t="s">
        <v>1956</v>
      </c>
      <c r="Z126" s="1" t="s">
        <v>1958</v>
      </c>
      <c r="AA126" s="1" t="s">
        <v>1960</v>
      </c>
      <c r="AB126" s="1" t="s">
        <v>1962</v>
      </c>
      <c r="AC126" s="1" t="s">
        <v>1964</v>
      </c>
      <c r="AD126" s="1" t="s">
        <v>1966</v>
      </c>
      <c r="AE126" s="1" t="s">
        <v>1968</v>
      </c>
      <c r="AF126" s="1" t="s">
        <v>1970</v>
      </c>
      <c r="AG126" s="1" t="s">
        <v>1972</v>
      </c>
      <c r="AH126" s="1" t="s">
        <v>1974</v>
      </c>
      <c r="AI126" s="1" t="s">
        <v>1976</v>
      </c>
      <c r="AJ126" s="1" t="s">
        <v>1978</v>
      </c>
      <c r="AK126" s="1" t="s">
        <v>1980</v>
      </c>
      <c r="AL126" s="1" t="s">
        <v>1982</v>
      </c>
      <c r="AM126" s="1" t="s">
        <v>1984</v>
      </c>
      <c r="AN126" s="1" t="s">
        <v>1986</v>
      </c>
      <c r="AO126" s="1" t="s">
        <v>1988</v>
      </c>
      <c r="AP126" s="1" t="s">
        <v>1990</v>
      </c>
      <c r="AQ126" s="1" t="s">
        <v>1992</v>
      </c>
      <c r="AR126" s="1" t="s">
        <v>149</v>
      </c>
      <c r="AS126" s="1" t="s">
        <v>149</v>
      </c>
      <c r="AT126" s="1" t="s">
        <v>149</v>
      </c>
      <c r="AU126" s="1" t="s">
        <v>1995</v>
      </c>
      <c r="AV126" s="1" t="s">
        <v>1997</v>
      </c>
      <c r="AW126" s="1" t="s">
        <v>149</v>
      </c>
    </row>
    <row r="127" spans="2:49" ht="13.5" x14ac:dyDescent="0.15">
      <c r="B127" s="85" t="s">
        <v>7514</v>
      </c>
      <c r="C127" s="1" t="s">
        <v>149</v>
      </c>
      <c r="D127" s="1" t="s">
        <v>2003</v>
      </c>
      <c r="E127" s="1" t="s">
        <v>2005</v>
      </c>
      <c r="F127" s="1" t="s">
        <v>2007</v>
      </c>
      <c r="G127" s="1" t="s">
        <v>149</v>
      </c>
      <c r="H127" s="1" t="s">
        <v>149</v>
      </c>
      <c r="I127" s="1" t="s">
        <v>149</v>
      </c>
      <c r="J127" s="1" t="s">
        <v>2008</v>
      </c>
      <c r="K127" s="1" t="s">
        <v>2010</v>
      </c>
      <c r="L127" s="1" t="s">
        <v>2012</v>
      </c>
      <c r="M127" s="1" t="s">
        <v>2014</v>
      </c>
      <c r="N127" s="1" t="s">
        <v>2016</v>
      </c>
      <c r="O127" s="1" t="s">
        <v>2018</v>
      </c>
      <c r="P127" s="1" t="s">
        <v>2020</v>
      </c>
      <c r="Q127" s="1" t="s">
        <v>2022</v>
      </c>
      <c r="R127" s="1" t="s">
        <v>2024</v>
      </c>
      <c r="S127" s="1" t="s">
        <v>2026</v>
      </c>
      <c r="T127" s="1" t="s">
        <v>2028</v>
      </c>
      <c r="U127" s="1" t="s">
        <v>2030</v>
      </c>
      <c r="V127" s="1" t="s">
        <v>2032</v>
      </c>
      <c r="W127" s="1" t="s">
        <v>2034</v>
      </c>
      <c r="X127" s="1" t="s">
        <v>2036</v>
      </c>
      <c r="Y127" s="1" t="s">
        <v>2038</v>
      </c>
      <c r="Z127" s="1" t="s">
        <v>2040</v>
      </c>
      <c r="AA127" s="1" t="s">
        <v>2042</v>
      </c>
      <c r="AB127" s="1" t="s">
        <v>2044</v>
      </c>
      <c r="AC127" s="1" t="s">
        <v>2046</v>
      </c>
      <c r="AD127" s="1" t="s">
        <v>2048</v>
      </c>
      <c r="AE127" s="1" t="s">
        <v>2050</v>
      </c>
      <c r="AF127" s="1" t="s">
        <v>2052</v>
      </c>
      <c r="AG127" s="1" t="s">
        <v>2054</v>
      </c>
      <c r="AH127" s="1" t="s">
        <v>2056</v>
      </c>
      <c r="AI127" s="1" t="s">
        <v>2058</v>
      </c>
      <c r="AJ127" s="1" t="s">
        <v>2060</v>
      </c>
      <c r="AK127" s="1" t="s">
        <v>2062</v>
      </c>
      <c r="AL127" s="1" t="s">
        <v>2064</v>
      </c>
      <c r="AM127" s="1" t="s">
        <v>2066</v>
      </c>
      <c r="AN127" s="1" t="s">
        <v>2068</v>
      </c>
      <c r="AO127" s="1" t="s">
        <v>2070</v>
      </c>
      <c r="AP127" s="1" t="s">
        <v>2072</v>
      </c>
      <c r="AQ127" s="1" t="s">
        <v>2074</v>
      </c>
      <c r="AR127" s="1" t="s">
        <v>149</v>
      </c>
      <c r="AS127" s="1" t="s">
        <v>149</v>
      </c>
      <c r="AT127" s="1" t="s">
        <v>149</v>
      </c>
      <c r="AU127" s="1" t="s">
        <v>2077</v>
      </c>
      <c r="AV127" s="1" t="s">
        <v>2079</v>
      </c>
      <c r="AW127" s="1" t="s">
        <v>149</v>
      </c>
    </row>
    <row r="128" spans="2:49" ht="13.5" x14ac:dyDescent="0.15">
      <c r="B128" s="85" t="s">
        <v>7515</v>
      </c>
      <c r="C128" s="1" t="s">
        <v>149</v>
      </c>
      <c r="D128" s="1" t="s">
        <v>2085</v>
      </c>
      <c r="E128" s="1" t="s">
        <v>2087</v>
      </c>
      <c r="F128" s="1" t="s">
        <v>2089</v>
      </c>
      <c r="G128" s="1" t="s">
        <v>149</v>
      </c>
      <c r="H128" s="1" t="s">
        <v>149</v>
      </c>
      <c r="I128" s="1" t="s">
        <v>149</v>
      </c>
      <c r="J128" s="1" t="s">
        <v>2090</v>
      </c>
      <c r="K128" s="1" t="s">
        <v>2092</v>
      </c>
      <c r="L128" s="1" t="s">
        <v>2094</v>
      </c>
      <c r="M128" s="1" t="s">
        <v>2096</v>
      </c>
      <c r="N128" s="1" t="s">
        <v>2098</v>
      </c>
      <c r="O128" s="1" t="s">
        <v>2100</v>
      </c>
      <c r="P128" s="1" t="s">
        <v>2102</v>
      </c>
      <c r="Q128" s="1" t="s">
        <v>2104</v>
      </c>
      <c r="R128" s="1" t="s">
        <v>2106</v>
      </c>
      <c r="S128" s="1" t="s">
        <v>2108</v>
      </c>
      <c r="T128" s="1" t="s">
        <v>2110</v>
      </c>
      <c r="U128" s="1" t="s">
        <v>2112</v>
      </c>
      <c r="V128" s="1" t="s">
        <v>2114</v>
      </c>
      <c r="W128" s="1" t="s">
        <v>2116</v>
      </c>
      <c r="X128" s="1" t="s">
        <v>2118</v>
      </c>
      <c r="Y128" s="1" t="s">
        <v>2120</v>
      </c>
      <c r="Z128" s="1" t="s">
        <v>2122</v>
      </c>
      <c r="AA128" s="1" t="s">
        <v>2124</v>
      </c>
      <c r="AB128" s="1" t="s">
        <v>2126</v>
      </c>
      <c r="AC128" s="1" t="s">
        <v>2128</v>
      </c>
      <c r="AD128" s="1" t="s">
        <v>2130</v>
      </c>
      <c r="AE128" s="1" t="s">
        <v>2132</v>
      </c>
      <c r="AF128" s="1" t="s">
        <v>2134</v>
      </c>
      <c r="AG128" s="1" t="s">
        <v>2136</v>
      </c>
      <c r="AH128" s="1" t="s">
        <v>2138</v>
      </c>
      <c r="AI128" s="1" t="s">
        <v>2140</v>
      </c>
      <c r="AJ128" s="1" t="s">
        <v>2142</v>
      </c>
      <c r="AK128" s="1" t="s">
        <v>2144</v>
      </c>
      <c r="AL128" s="1" t="s">
        <v>2146</v>
      </c>
      <c r="AM128" s="1" t="s">
        <v>2148</v>
      </c>
      <c r="AN128" s="1" t="s">
        <v>2150</v>
      </c>
      <c r="AO128" s="1" t="s">
        <v>2152</v>
      </c>
      <c r="AP128" s="1" t="s">
        <v>2154</v>
      </c>
      <c r="AQ128" s="1" t="s">
        <v>2156</v>
      </c>
      <c r="AR128" s="1" t="s">
        <v>149</v>
      </c>
      <c r="AS128" s="1" t="s">
        <v>149</v>
      </c>
      <c r="AT128" s="1" t="s">
        <v>149</v>
      </c>
      <c r="AU128" s="1" t="s">
        <v>2159</v>
      </c>
      <c r="AV128" s="1" t="s">
        <v>2161</v>
      </c>
      <c r="AW128" s="1" t="s">
        <v>149</v>
      </c>
    </row>
    <row r="129" spans="2:49" ht="13.5" x14ac:dyDescent="0.15">
      <c r="B129" s="85" t="s">
        <v>7516</v>
      </c>
      <c r="C129" s="1" t="s">
        <v>149</v>
      </c>
      <c r="D129" s="1" t="s">
        <v>2167</v>
      </c>
      <c r="E129" s="1" t="s">
        <v>149</v>
      </c>
      <c r="F129" s="1" t="s">
        <v>2170</v>
      </c>
      <c r="G129" s="1" t="s">
        <v>149</v>
      </c>
      <c r="H129" s="1" t="s">
        <v>149</v>
      </c>
      <c r="I129" s="1" t="s">
        <v>149</v>
      </c>
      <c r="J129" s="1" t="s">
        <v>2171</v>
      </c>
      <c r="K129" s="1" t="s">
        <v>2173</v>
      </c>
      <c r="L129" s="1" t="s">
        <v>2175</v>
      </c>
      <c r="M129" s="1" t="s">
        <v>2177</v>
      </c>
      <c r="N129" s="1" t="s">
        <v>2179</v>
      </c>
      <c r="O129" s="1" t="s">
        <v>2181</v>
      </c>
      <c r="P129" s="1" t="s">
        <v>2183</v>
      </c>
      <c r="Q129" s="1" t="s">
        <v>2185</v>
      </c>
      <c r="R129" s="1" t="s">
        <v>2187</v>
      </c>
      <c r="S129" s="1" t="s">
        <v>2189</v>
      </c>
      <c r="T129" s="1" t="s">
        <v>2191</v>
      </c>
      <c r="U129" s="1" t="s">
        <v>2193</v>
      </c>
      <c r="V129" s="1" t="s">
        <v>2195</v>
      </c>
      <c r="W129" s="1" t="s">
        <v>2197</v>
      </c>
      <c r="X129" s="1" t="s">
        <v>2199</v>
      </c>
      <c r="Y129" s="1" t="s">
        <v>2201</v>
      </c>
      <c r="Z129" s="1" t="s">
        <v>2203</v>
      </c>
      <c r="AA129" s="1" t="s">
        <v>2205</v>
      </c>
      <c r="AB129" s="1" t="s">
        <v>2207</v>
      </c>
      <c r="AC129" s="1" t="s">
        <v>2209</v>
      </c>
      <c r="AD129" s="1" t="s">
        <v>2211</v>
      </c>
      <c r="AE129" s="1" t="s">
        <v>2213</v>
      </c>
      <c r="AF129" s="1" t="s">
        <v>2215</v>
      </c>
      <c r="AG129" s="1" t="s">
        <v>2217</v>
      </c>
      <c r="AH129" s="1" t="s">
        <v>2219</v>
      </c>
      <c r="AI129" s="1" t="s">
        <v>2221</v>
      </c>
      <c r="AJ129" s="1" t="s">
        <v>2223</v>
      </c>
      <c r="AK129" s="1" t="s">
        <v>2225</v>
      </c>
      <c r="AL129" s="1" t="s">
        <v>2227</v>
      </c>
      <c r="AM129" s="1" t="s">
        <v>2229</v>
      </c>
      <c r="AN129" s="1" t="s">
        <v>2231</v>
      </c>
      <c r="AO129" s="1" t="s">
        <v>2233</v>
      </c>
      <c r="AP129" s="1" t="s">
        <v>2235</v>
      </c>
      <c r="AQ129" s="1" t="s">
        <v>2237</v>
      </c>
      <c r="AR129" s="1" t="s">
        <v>149</v>
      </c>
      <c r="AS129" s="1" t="s">
        <v>149</v>
      </c>
      <c r="AT129" s="1" t="s">
        <v>149</v>
      </c>
      <c r="AU129" s="1" t="s">
        <v>2240</v>
      </c>
      <c r="AV129" s="1" t="s">
        <v>2242</v>
      </c>
      <c r="AW129" s="1" t="s">
        <v>149</v>
      </c>
    </row>
    <row r="130" spans="2:49" ht="13.5" x14ac:dyDescent="0.15">
      <c r="B130" s="85" t="s">
        <v>7517</v>
      </c>
      <c r="C130" s="1" t="s">
        <v>2248</v>
      </c>
      <c r="D130" s="1" t="s">
        <v>2249</v>
      </c>
      <c r="E130" s="1" t="s">
        <v>149</v>
      </c>
      <c r="F130" s="1" t="s">
        <v>2252</v>
      </c>
      <c r="G130" s="1" t="s">
        <v>149</v>
      </c>
      <c r="H130" s="1" t="s">
        <v>149</v>
      </c>
      <c r="I130" s="1" t="s">
        <v>149</v>
      </c>
      <c r="J130" s="1" t="s">
        <v>2253</v>
      </c>
      <c r="K130" s="1" t="s">
        <v>2255</v>
      </c>
      <c r="L130" s="1" t="s">
        <v>2257</v>
      </c>
      <c r="M130" s="1" t="s">
        <v>2259</v>
      </c>
      <c r="N130" s="1" t="s">
        <v>2261</v>
      </c>
      <c r="O130" s="1" t="s">
        <v>2263</v>
      </c>
      <c r="P130" s="1" t="s">
        <v>2265</v>
      </c>
      <c r="Q130" s="1" t="s">
        <v>2267</v>
      </c>
      <c r="R130" s="1" t="s">
        <v>2269</v>
      </c>
      <c r="S130" s="1" t="s">
        <v>2271</v>
      </c>
      <c r="T130" s="1" t="s">
        <v>2273</v>
      </c>
      <c r="U130" s="1" t="s">
        <v>2275</v>
      </c>
      <c r="V130" s="1" t="s">
        <v>2277</v>
      </c>
      <c r="W130" s="1" t="s">
        <v>2279</v>
      </c>
      <c r="X130" s="1" t="s">
        <v>2281</v>
      </c>
      <c r="Y130" s="1" t="s">
        <v>2283</v>
      </c>
      <c r="Z130" s="1" t="s">
        <v>2285</v>
      </c>
      <c r="AA130" s="1" t="s">
        <v>2287</v>
      </c>
      <c r="AB130" s="1" t="s">
        <v>2289</v>
      </c>
      <c r="AC130" s="1" t="s">
        <v>2291</v>
      </c>
      <c r="AD130" s="1" t="s">
        <v>2293</v>
      </c>
      <c r="AE130" s="1" t="s">
        <v>2295</v>
      </c>
      <c r="AF130" s="1" t="s">
        <v>2297</v>
      </c>
      <c r="AG130" s="1" t="s">
        <v>2299</v>
      </c>
      <c r="AH130" s="1" t="s">
        <v>2301</v>
      </c>
      <c r="AI130" s="1" t="s">
        <v>2303</v>
      </c>
      <c r="AJ130" s="1" t="s">
        <v>2305</v>
      </c>
      <c r="AK130" s="1" t="s">
        <v>2307</v>
      </c>
      <c r="AL130" s="1" t="s">
        <v>2309</v>
      </c>
      <c r="AM130" s="1" t="s">
        <v>2311</v>
      </c>
      <c r="AN130" s="1" t="s">
        <v>2313</v>
      </c>
      <c r="AO130" s="1" t="s">
        <v>2315</v>
      </c>
      <c r="AP130" s="1" t="s">
        <v>2317</v>
      </c>
      <c r="AQ130" s="1" t="s">
        <v>2319</v>
      </c>
      <c r="AR130" s="1" t="s">
        <v>149</v>
      </c>
      <c r="AS130" s="1" t="s">
        <v>149</v>
      </c>
      <c r="AT130" s="1" t="s">
        <v>149</v>
      </c>
      <c r="AU130" s="1" t="s">
        <v>2322</v>
      </c>
      <c r="AV130" s="1" t="s">
        <v>2324</v>
      </c>
      <c r="AW130" s="1" t="s">
        <v>149</v>
      </c>
    </row>
    <row r="131" spans="2:49" ht="13.5" x14ac:dyDescent="0.15">
      <c r="B131" s="85" t="s">
        <v>7518</v>
      </c>
      <c r="C131" s="1" t="s">
        <v>2330</v>
      </c>
      <c r="D131" s="1" t="s">
        <v>2331</v>
      </c>
      <c r="E131" s="1" t="s">
        <v>149</v>
      </c>
      <c r="F131" s="1" t="s">
        <v>2334</v>
      </c>
      <c r="G131" s="1" t="s">
        <v>149</v>
      </c>
      <c r="H131" s="1" t="s">
        <v>149</v>
      </c>
      <c r="I131" s="1" t="s">
        <v>149</v>
      </c>
      <c r="J131" s="1" t="s">
        <v>2335</v>
      </c>
      <c r="K131" s="1" t="s">
        <v>2337</v>
      </c>
      <c r="L131" s="1" t="s">
        <v>2339</v>
      </c>
      <c r="M131" s="1" t="s">
        <v>2341</v>
      </c>
      <c r="N131" s="1" t="s">
        <v>2343</v>
      </c>
      <c r="O131" s="1" t="s">
        <v>2345</v>
      </c>
      <c r="P131" s="1" t="s">
        <v>2347</v>
      </c>
      <c r="Q131" s="1" t="s">
        <v>2349</v>
      </c>
      <c r="R131" s="1" t="s">
        <v>2351</v>
      </c>
      <c r="S131" s="1" t="s">
        <v>2353</v>
      </c>
      <c r="T131" s="1" t="s">
        <v>2355</v>
      </c>
      <c r="U131" s="1" t="s">
        <v>2357</v>
      </c>
      <c r="V131" s="1" t="s">
        <v>2359</v>
      </c>
      <c r="W131" s="1" t="s">
        <v>2361</v>
      </c>
      <c r="X131" s="1" t="s">
        <v>2363</v>
      </c>
      <c r="Y131" s="1" t="s">
        <v>2365</v>
      </c>
      <c r="Z131" s="1" t="s">
        <v>2367</v>
      </c>
      <c r="AA131" s="1" t="s">
        <v>2369</v>
      </c>
      <c r="AB131" s="1" t="s">
        <v>2371</v>
      </c>
      <c r="AC131" s="1" t="s">
        <v>2373</v>
      </c>
      <c r="AD131" s="1" t="s">
        <v>2375</v>
      </c>
      <c r="AE131" s="1" t="s">
        <v>2377</v>
      </c>
      <c r="AF131" s="1" t="s">
        <v>2379</v>
      </c>
      <c r="AG131" s="1" t="s">
        <v>2381</v>
      </c>
      <c r="AH131" s="1" t="s">
        <v>2383</v>
      </c>
      <c r="AI131" s="1" t="s">
        <v>2385</v>
      </c>
      <c r="AJ131" s="1" t="s">
        <v>2387</v>
      </c>
      <c r="AK131" s="1" t="s">
        <v>2389</v>
      </c>
      <c r="AL131" s="1" t="s">
        <v>2391</v>
      </c>
      <c r="AM131" s="1" t="s">
        <v>2393</v>
      </c>
      <c r="AN131" s="1" t="s">
        <v>2395</v>
      </c>
      <c r="AO131" s="1" t="s">
        <v>2397</v>
      </c>
      <c r="AP131" s="1" t="s">
        <v>2399</v>
      </c>
      <c r="AQ131" s="1" t="s">
        <v>2401</v>
      </c>
      <c r="AR131" s="1" t="s">
        <v>149</v>
      </c>
      <c r="AS131" s="1" t="s">
        <v>149</v>
      </c>
      <c r="AT131" s="1" t="s">
        <v>149</v>
      </c>
      <c r="AU131" s="1" t="s">
        <v>2404</v>
      </c>
      <c r="AV131" s="1" t="s">
        <v>2406</v>
      </c>
      <c r="AW131" s="1" t="s">
        <v>149</v>
      </c>
    </row>
    <row r="132" spans="2:49" ht="13.5" x14ac:dyDescent="0.15">
      <c r="B132" s="85" t="s">
        <v>7519</v>
      </c>
      <c r="C132" s="1" t="s">
        <v>2412</v>
      </c>
      <c r="D132" s="1" t="s">
        <v>2413</v>
      </c>
      <c r="E132" s="1" t="s">
        <v>149</v>
      </c>
      <c r="F132" s="1" t="s">
        <v>2416</v>
      </c>
      <c r="G132" s="1" t="s">
        <v>149</v>
      </c>
      <c r="H132" s="1" t="s">
        <v>149</v>
      </c>
      <c r="I132" s="1" t="s">
        <v>149</v>
      </c>
      <c r="J132" s="1" t="s">
        <v>2417</v>
      </c>
      <c r="K132" s="1" t="s">
        <v>2419</v>
      </c>
      <c r="L132" s="1" t="s">
        <v>2421</v>
      </c>
      <c r="M132" s="1" t="s">
        <v>2423</v>
      </c>
      <c r="N132" s="1" t="s">
        <v>2425</v>
      </c>
      <c r="O132" s="1" t="s">
        <v>2427</v>
      </c>
      <c r="P132" s="1" t="s">
        <v>2429</v>
      </c>
      <c r="Q132" s="1" t="s">
        <v>2431</v>
      </c>
      <c r="R132" s="1" t="s">
        <v>2433</v>
      </c>
      <c r="S132" s="1" t="s">
        <v>2435</v>
      </c>
      <c r="T132" s="1" t="s">
        <v>2437</v>
      </c>
      <c r="U132" s="1" t="s">
        <v>2439</v>
      </c>
      <c r="V132" s="1" t="s">
        <v>2441</v>
      </c>
      <c r="W132" s="1" t="s">
        <v>2443</v>
      </c>
      <c r="X132" s="1" t="s">
        <v>2445</v>
      </c>
      <c r="Y132" s="1" t="s">
        <v>2447</v>
      </c>
      <c r="Z132" s="1" t="s">
        <v>2449</v>
      </c>
      <c r="AA132" s="1" t="s">
        <v>2451</v>
      </c>
      <c r="AB132" s="1" t="s">
        <v>2453</v>
      </c>
      <c r="AC132" s="1" t="s">
        <v>2455</v>
      </c>
      <c r="AD132" s="1" t="s">
        <v>2457</v>
      </c>
      <c r="AE132" s="1" t="s">
        <v>2459</v>
      </c>
      <c r="AF132" s="1" t="s">
        <v>2461</v>
      </c>
      <c r="AG132" s="1" t="s">
        <v>2463</v>
      </c>
      <c r="AH132" s="1" t="s">
        <v>2465</v>
      </c>
      <c r="AI132" s="1" t="s">
        <v>2467</v>
      </c>
      <c r="AJ132" s="1" t="s">
        <v>2469</v>
      </c>
      <c r="AK132" s="1" t="s">
        <v>2471</v>
      </c>
      <c r="AL132" s="1" t="s">
        <v>2473</v>
      </c>
      <c r="AM132" s="1" t="s">
        <v>2475</v>
      </c>
      <c r="AN132" s="1" t="s">
        <v>2477</v>
      </c>
      <c r="AO132" s="1" t="s">
        <v>2479</v>
      </c>
      <c r="AP132" s="1" t="s">
        <v>2481</v>
      </c>
      <c r="AQ132" s="1" t="s">
        <v>2483</v>
      </c>
      <c r="AR132" s="1" t="s">
        <v>149</v>
      </c>
      <c r="AS132" s="1" t="s">
        <v>149</v>
      </c>
      <c r="AT132" s="1" t="s">
        <v>149</v>
      </c>
      <c r="AU132" s="1" t="s">
        <v>2486</v>
      </c>
      <c r="AV132" s="1" t="s">
        <v>2488</v>
      </c>
      <c r="AW132" s="1" t="s">
        <v>149</v>
      </c>
    </row>
    <row r="133" spans="2:49" ht="13.5" x14ac:dyDescent="0.15">
      <c r="B133" s="85" t="s">
        <v>7520</v>
      </c>
      <c r="C133" s="1" t="s">
        <v>2494</v>
      </c>
      <c r="D133" s="1" t="s">
        <v>2495</v>
      </c>
      <c r="E133" s="1" t="s">
        <v>149</v>
      </c>
      <c r="F133" s="1" t="s">
        <v>2498</v>
      </c>
      <c r="G133" s="1" t="s">
        <v>149</v>
      </c>
      <c r="H133" s="1" t="s">
        <v>149</v>
      </c>
      <c r="I133" s="1" t="s">
        <v>149</v>
      </c>
      <c r="J133" s="1" t="s">
        <v>2499</v>
      </c>
      <c r="K133" s="1" t="s">
        <v>2501</v>
      </c>
      <c r="L133" s="1" t="s">
        <v>2503</v>
      </c>
      <c r="M133" s="1" t="s">
        <v>2505</v>
      </c>
      <c r="N133" s="1" t="s">
        <v>2507</v>
      </c>
      <c r="O133" s="1" t="s">
        <v>2509</v>
      </c>
      <c r="P133" s="1" t="s">
        <v>2511</v>
      </c>
      <c r="Q133" s="1" t="s">
        <v>2513</v>
      </c>
      <c r="R133" s="1" t="s">
        <v>2515</v>
      </c>
      <c r="S133" s="1" t="s">
        <v>2517</v>
      </c>
      <c r="T133" s="1" t="s">
        <v>2519</v>
      </c>
      <c r="U133" s="1" t="s">
        <v>2521</v>
      </c>
      <c r="V133" s="1" t="s">
        <v>2523</v>
      </c>
      <c r="W133" s="1" t="s">
        <v>2525</v>
      </c>
      <c r="X133" s="1" t="s">
        <v>2527</v>
      </c>
      <c r="Y133" s="1" t="s">
        <v>2529</v>
      </c>
      <c r="Z133" s="1" t="s">
        <v>2531</v>
      </c>
      <c r="AA133" s="1" t="s">
        <v>2533</v>
      </c>
      <c r="AB133" s="1" t="s">
        <v>2535</v>
      </c>
      <c r="AC133" s="1" t="s">
        <v>2537</v>
      </c>
      <c r="AD133" s="1" t="s">
        <v>2539</v>
      </c>
      <c r="AE133" s="1" t="s">
        <v>2541</v>
      </c>
      <c r="AF133" s="1" t="s">
        <v>2543</v>
      </c>
      <c r="AG133" s="1" t="s">
        <v>2545</v>
      </c>
      <c r="AH133" s="1" t="s">
        <v>2547</v>
      </c>
      <c r="AI133" s="1" t="s">
        <v>2549</v>
      </c>
      <c r="AJ133" s="1" t="s">
        <v>2551</v>
      </c>
      <c r="AK133" s="1" t="s">
        <v>2553</v>
      </c>
      <c r="AL133" s="1" t="s">
        <v>2555</v>
      </c>
      <c r="AM133" s="1" t="s">
        <v>2557</v>
      </c>
      <c r="AN133" s="1" t="s">
        <v>2559</v>
      </c>
      <c r="AO133" s="1" t="s">
        <v>2561</v>
      </c>
      <c r="AP133" s="1" t="s">
        <v>2563</v>
      </c>
      <c r="AQ133" s="1" t="s">
        <v>2565</v>
      </c>
      <c r="AR133" s="1" t="s">
        <v>149</v>
      </c>
      <c r="AS133" s="1" t="s">
        <v>149</v>
      </c>
      <c r="AT133" s="1" t="s">
        <v>149</v>
      </c>
      <c r="AU133" s="1" t="s">
        <v>2568</v>
      </c>
      <c r="AV133" s="1" t="s">
        <v>2570</v>
      </c>
      <c r="AW133" s="1" t="s">
        <v>149</v>
      </c>
    </row>
    <row r="134" spans="2:49" ht="13.5" x14ac:dyDescent="0.15">
      <c r="B134" s="85" t="s">
        <v>7521</v>
      </c>
      <c r="C134" s="1" t="s">
        <v>2572</v>
      </c>
      <c r="D134" s="1" t="s">
        <v>2573</v>
      </c>
      <c r="E134" s="1" t="s">
        <v>149</v>
      </c>
      <c r="F134" s="1" t="s">
        <v>2576</v>
      </c>
      <c r="G134" s="1" t="s">
        <v>149</v>
      </c>
      <c r="H134" s="1" t="s">
        <v>149</v>
      </c>
      <c r="I134" s="1" t="s">
        <v>149</v>
      </c>
      <c r="J134" s="1" t="s">
        <v>2577</v>
      </c>
      <c r="K134" s="1" t="s">
        <v>2579</v>
      </c>
      <c r="L134" s="1" t="s">
        <v>2581</v>
      </c>
      <c r="M134" s="1" t="s">
        <v>2583</v>
      </c>
      <c r="N134" s="1" t="s">
        <v>2585</v>
      </c>
      <c r="O134" s="1" t="s">
        <v>2587</v>
      </c>
      <c r="P134" s="1" t="s">
        <v>2589</v>
      </c>
      <c r="Q134" s="1" t="s">
        <v>2591</v>
      </c>
      <c r="R134" s="1" t="s">
        <v>2593</v>
      </c>
      <c r="S134" s="1" t="s">
        <v>2595</v>
      </c>
      <c r="T134" s="1" t="s">
        <v>2597</v>
      </c>
      <c r="U134" s="1" t="s">
        <v>2599</v>
      </c>
      <c r="V134" s="1" t="s">
        <v>2601</v>
      </c>
      <c r="W134" s="1" t="s">
        <v>2603</v>
      </c>
      <c r="X134" s="1" t="s">
        <v>2605</v>
      </c>
      <c r="Y134" s="1" t="s">
        <v>2607</v>
      </c>
      <c r="Z134" s="1" t="s">
        <v>2609</v>
      </c>
      <c r="AA134" s="1" t="s">
        <v>2611</v>
      </c>
      <c r="AB134" s="1" t="s">
        <v>2613</v>
      </c>
      <c r="AC134" s="1" t="s">
        <v>2615</v>
      </c>
      <c r="AD134" s="1" t="s">
        <v>2617</v>
      </c>
      <c r="AE134" s="1" t="s">
        <v>2619</v>
      </c>
      <c r="AF134" s="1" t="s">
        <v>2621</v>
      </c>
      <c r="AG134" s="1" t="s">
        <v>2623</v>
      </c>
      <c r="AH134" s="1" t="s">
        <v>2625</v>
      </c>
      <c r="AI134" s="1" t="s">
        <v>2627</v>
      </c>
      <c r="AJ134" s="1" t="s">
        <v>2629</v>
      </c>
      <c r="AK134" s="1" t="s">
        <v>2631</v>
      </c>
      <c r="AL134" s="1" t="s">
        <v>2633</v>
      </c>
      <c r="AM134" s="1" t="s">
        <v>2635</v>
      </c>
      <c r="AN134" s="1" t="s">
        <v>2637</v>
      </c>
      <c r="AO134" s="1" t="s">
        <v>2639</v>
      </c>
      <c r="AP134" s="1" t="s">
        <v>2641</v>
      </c>
      <c r="AQ134" s="1" t="s">
        <v>2643</v>
      </c>
      <c r="AR134" s="1" t="s">
        <v>149</v>
      </c>
      <c r="AS134" s="1" t="s">
        <v>149</v>
      </c>
      <c r="AT134" s="1" t="s">
        <v>149</v>
      </c>
      <c r="AU134" s="1" t="s">
        <v>2646</v>
      </c>
      <c r="AV134" s="1" t="s">
        <v>2648</v>
      </c>
      <c r="AW134" s="1" t="s">
        <v>149</v>
      </c>
    </row>
    <row r="135" spans="2:49" ht="13.5" x14ac:dyDescent="0.15">
      <c r="B135" s="85" t="s">
        <v>7522</v>
      </c>
      <c r="C135" s="1" t="s">
        <v>2650</v>
      </c>
      <c r="D135" s="1" t="s">
        <v>2651</v>
      </c>
      <c r="E135" s="1" t="s">
        <v>149</v>
      </c>
      <c r="F135" s="1" t="s">
        <v>2654</v>
      </c>
      <c r="G135" s="1" t="s">
        <v>149</v>
      </c>
      <c r="H135" s="1" t="s">
        <v>149</v>
      </c>
      <c r="I135" s="1" t="s">
        <v>149</v>
      </c>
      <c r="J135" s="1" t="s">
        <v>2655</v>
      </c>
      <c r="K135" s="1" t="s">
        <v>2657</v>
      </c>
      <c r="L135" s="1" t="s">
        <v>2659</v>
      </c>
      <c r="M135" s="1" t="s">
        <v>2661</v>
      </c>
      <c r="N135" s="1" t="s">
        <v>2663</v>
      </c>
      <c r="O135" s="1" t="s">
        <v>2665</v>
      </c>
      <c r="P135" s="1" t="s">
        <v>2667</v>
      </c>
      <c r="Q135" s="1" t="s">
        <v>2669</v>
      </c>
      <c r="R135" s="1" t="s">
        <v>2671</v>
      </c>
      <c r="S135" s="1" t="s">
        <v>2673</v>
      </c>
      <c r="T135" s="1" t="s">
        <v>2675</v>
      </c>
      <c r="U135" s="1" t="s">
        <v>2677</v>
      </c>
      <c r="V135" s="1" t="s">
        <v>2679</v>
      </c>
      <c r="W135" s="1" t="s">
        <v>2681</v>
      </c>
      <c r="X135" s="1" t="s">
        <v>2683</v>
      </c>
      <c r="Y135" s="1" t="s">
        <v>2685</v>
      </c>
      <c r="Z135" s="1" t="s">
        <v>2687</v>
      </c>
      <c r="AA135" s="1" t="s">
        <v>2689</v>
      </c>
      <c r="AB135" s="1" t="s">
        <v>2691</v>
      </c>
      <c r="AC135" s="1" t="s">
        <v>2693</v>
      </c>
      <c r="AD135" s="1" t="s">
        <v>2695</v>
      </c>
      <c r="AE135" s="1" t="s">
        <v>2697</v>
      </c>
      <c r="AF135" s="1" t="s">
        <v>2699</v>
      </c>
      <c r="AG135" s="1" t="s">
        <v>2701</v>
      </c>
      <c r="AH135" s="1" t="s">
        <v>2703</v>
      </c>
      <c r="AI135" s="1" t="s">
        <v>2705</v>
      </c>
      <c r="AJ135" s="1" t="s">
        <v>2707</v>
      </c>
      <c r="AK135" s="1" t="s">
        <v>2709</v>
      </c>
      <c r="AL135" s="1" t="s">
        <v>2711</v>
      </c>
      <c r="AM135" s="1" t="s">
        <v>2713</v>
      </c>
      <c r="AN135" s="1" t="s">
        <v>2715</v>
      </c>
      <c r="AO135" s="1" t="s">
        <v>2717</v>
      </c>
      <c r="AP135" s="1" t="s">
        <v>2719</v>
      </c>
      <c r="AQ135" s="1" t="s">
        <v>2721</v>
      </c>
      <c r="AR135" s="1" t="s">
        <v>149</v>
      </c>
      <c r="AS135" s="1" t="s">
        <v>149</v>
      </c>
      <c r="AT135" s="1" t="s">
        <v>149</v>
      </c>
      <c r="AU135" s="1" t="s">
        <v>2724</v>
      </c>
      <c r="AV135" s="1" t="s">
        <v>2726</v>
      </c>
      <c r="AW135" s="1" t="s">
        <v>149</v>
      </c>
    </row>
    <row r="136" spans="2:49" ht="13.5" x14ac:dyDescent="0.15">
      <c r="B136" s="85" t="s">
        <v>7523</v>
      </c>
      <c r="C136" s="1" t="s">
        <v>2728</v>
      </c>
      <c r="D136" s="1" t="s">
        <v>2729</v>
      </c>
      <c r="E136" s="1" t="s">
        <v>149</v>
      </c>
      <c r="F136" s="1" t="s">
        <v>2732</v>
      </c>
      <c r="G136" s="1" t="s">
        <v>149</v>
      </c>
      <c r="H136" s="1" t="s">
        <v>149</v>
      </c>
      <c r="I136" s="1" t="s">
        <v>149</v>
      </c>
      <c r="J136" s="1" t="s">
        <v>2734</v>
      </c>
      <c r="K136" s="1" t="s">
        <v>2736</v>
      </c>
      <c r="L136" s="1" t="s">
        <v>2738</v>
      </c>
      <c r="M136" s="1" t="s">
        <v>2740</v>
      </c>
      <c r="N136" s="1" t="s">
        <v>2742</v>
      </c>
      <c r="O136" s="1" t="s">
        <v>2744</v>
      </c>
      <c r="P136" s="1" t="s">
        <v>2746</v>
      </c>
      <c r="Q136" s="1" t="s">
        <v>2748</v>
      </c>
      <c r="R136" s="1" t="s">
        <v>2750</v>
      </c>
      <c r="S136" s="1" t="s">
        <v>2752</v>
      </c>
      <c r="T136" s="1" t="s">
        <v>2754</v>
      </c>
      <c r="U136" s="1" t="s">
        <v>2756</v>
      </c>
      <c r="V136" s="1" t="s">
        <v>2758</v>
      </c>
      <c r="W136" s="1" t="s">
        <v>2760</v>
      </c>
      <c r="X136" s="1" t="s">
        <v>2762</v>
      </c>
      <c r="Y136" s="1" t="s">
        <v>2764</v>
      </c>
      <c r="Z136" s="1" t="s">
        <v>2766</v>
      </c>
      <c r="AA136" s="1" t="s">
        <v>2768</v>
      </c>
      <c r="AB136" s="1" t="s">
        <v>2770</v>
      </c>
      <c r="AC136" s="1" t="s">
        <v>2772</v>
      </c>
      <c r="AD136" s="1" t="s">
        <v>2774</v>
      </c>
      <c r="AE136" s="1" t="s">
        <v>2776</v>
      </c>
      <c r="AF136" s="1" t="s">
        <v>2778</v>
      </c>
      <c r="AG136" s="1" t="s">
        <v>2780</v>
      </c>
      <c r="AH136" s="1" t="s">
        <v>2782</v>
      </c>
      <c r="AI136" s="1" t="s">
        <v>2784</v>
      </c>
      <c r="AJ136" s="1" t="s">
        <v>2786</v>
      </c>
      <c r="AK136" s="1" t="s">
        <v>2788</v>
      </c>
      <c r="AL136" s="1" t="s">
        <v>2790</v>
      </c>
      <c r="AM136" s="1" t="s">
        <v>2792</v>
      </c>
      <c r="AN136" s="1" t="s">
        <v>2794</v>
      </c>
      <c r="AO136" s="1" t="s">
        <v>2796</v>
      </c>
      <c r="AP136" s="1" t="s">
        <v>2798</v>
      </c>
      <c r="AQ136" s="1" t="s">
        <v>2800</v>
      </c>
      <c r="AR136" s="1" t="s">
        <v>149</v>
      </c>
      <c r="AS136" s="1" t="s">
        <v>149</v>
      </c>
      <c r="AT136" s="1" t="s">
        <v>149</v>
      </c>
      <c r="AU136" s="1" t="s">
        <v>2803</v>
      </c>
      <c r="AV136" s="1" t="s">
        <v>2805</v>
      </c>
      <c r="AW136" s="1" t="s">
        <v>149</v>
      </c>
    </row>
    <row r="137" spans="2:49" ht="13.5" x14ac:dyDescent="0.15">
      <c r="B137" s="85" t="s">
        <v>7524</v>
      </c>
      <c r="C137" s="1" t="s">
        <v>2807</v>
      </c>
      <c r="D137" s="1" t="s">
        <v>2809</v>
      </c>
      <c r="E137" s="1" t="s">
        <v>2811</v>
      </c>
      <c r="F137" s="1" t="s">
        <v>149</v>
      </c>
      <c r="G137" s="1" t="s">
        <v>149</v>
      </c>
      <c r="H137" s="1" t="s">
        <v>149</v>
      </c>
      <c r="I137" s="1" t="s">
        <v>149</v>
      </c>
      <c r="J137" s="1" t="s">
        <v>2814</v>
      </c>
      <c r="K137" s="1" t="s">
        <v>2816</v>
      </c>
      <c r="L137" s="1" t="s">
        <v>2818</v>
      </c>
      <c r="M137" s="1" t="s">
        <v>2820</v>
      </c>
      <c r="N137" s="1" t="s">
        <v>2822</v>
      </c>
      <c r="O137" s="1" t="s">
        <v>2824</v>
      </c>
      <c r="P137" s="1" t="s">
        <v>2826</v>
      </c>
      <c r="Q137" s="1" t="s">
        <v>2828</v>
      </c>
      <c r="R137" s="1" t="s">
        <v>2830</v>
      </c>
      <c r="S137" s="1" t="s">
        <v>2832</v>
      </c>
      <c r="T137" s="1" t="s">
        <v>2834</v>
      </c>
      <c r="U137" s="1" t="s">
        <v>2836</v>
      </c>
      <c r="V137" s="1" t="s">
        <v>2838</v>
      </c>
      <c r="W137" s="1" t="s">
        <v>2840</v>
      </c>
      <c r="X137" s="1" t="s">
        <v>2842</v>
      </c>
      <c r="Y137" s="1" t="s">
        <v>2844</v>
      </c>
      <c r="Z137" s="1" t="s">
        <v>2846</v>
      </c>
      <c r="AA137" s="1" t="s">
        <v>2848</v>
      </c>
      <c r="AB137" s="1" t="s">
        <v>2850</v>
      </c>
      <c r="AC137" s="1" t="s">
        <v>2852</v>
      </c>
      <c r="AD137" s="1" t="s">
        <v>2854</v>
      </c>
      <c r="AE137" s="1" t="s">
        <v>2856</v>
      </c>
      <c r="AF137" s="1" t="s">
        <v>2858</v>
      </c>
      <c r="AG137" s="1" t="s">
        <v>2860</v>
      </c>
      <c r="AH137" s="1" t="s">
        <v>2862</v>
      </c>
      <c r="AI137" s="1" t="s">
        <v>2864</v>
      </c>
      <c r="AJ137" s="1" t="s">
        <v>2866</v>
      </c>
      <c r="AK137" s="1" t="s">
        <v>2868</v>
      </c>
      <c r="AL137" s="1" t="s">
        <v>2870</v>
      </c>
      <c r="AM137" s="1" t="s">
        <v>2872</v>
      </c>
      <c r="AN137" s="1" t="s">
        <v>2874</v>
      </c>
      <c r="AO137" s="1" t="s">
        <v>2876</v>
      </c>
      <c r="AP137" s="1" t="s">
        <v>2878</v>
      </c>
      <c r="AQ137" s="1" t="s">
        <v>2880</v>
      </c>
      <c r="AR137" s="1" t="s">
        <v>149</v>
      </c>
      <c r="AS137" s="1" t="s">
        <v>149</v>
      </c>
      <c r="AT137" s="1" t="s">
        <v>149</v>
      </c>
      <c r="AU137" s="1" t="s">
        <v>2883</v>
      </c>
      <c r="AV137" s="1" t="s">
        <v>2885</v>
      </c>
      <c r="AW137" s="1" t="s">
        <v>149</v>
      </c>
    </row>
    <row r="138" spans="2:49" ht="13.5" x14ac:dyDescent="0.15">
      <c r="B138" s="85" t="s">
        <v>7525</v>
      </c>
      <c r="C138" s="1" t="s">
        <v>149</v>
      </c>
      <c r="D138" s="1" t="s">
        <v>2888</v>
      </c>
      <c r="E138" s="1" t="s">
        <v>2890</v>
      </c>
      <c r="F138" s="1" t="s">
        <v>149</v>
      </c>
      <c r="G138" s="1" t="s">
        <v>149</v>
      </c>
      <c r="H138" s="1" t="s">
        <v>149</v>
      </c>
      <c r="I138" s="1" t="s">
        <v>149</v>
      </c>
      <c r="J138" s="1" t="s">
        <v>2892</v>
      </c>
      <c r="K138" s="1" t="s">
        <v>2894</v>
      </c>
      <c r="L138" s="1" t="s">
        <v>2896</v>
      </c>
      <c r="M138" s="1" t="s">
        <v>2898</v>
      </c>
      <c r="N138" s="1" t="s">
        <v>2900</v>
      </c>
      <c r="O138" s="1" t="s">
        <v>2902</v>
      </c>
      <c r="P138" s="1" t="s">
        <v>2904</v>
      </c>
      <c r="Q138" s="1" t="s">
        <v>2906</v>
      </c>
      <c r="R138" s="1" t="s">
        <v>2908</v>
      </c>
      <c r="S138" s="1" t="s">
        <v>2910</v>
      </c>
      <c r="T138" s="1" t="s">
        <v>2912</v>
      </c>
      <c r="U138" s="1" t="s">
        <v>2914</v>
      </c>
      <c r="V138" s="1" t="s">
        <v>2916</v>
      </c>
      <c r="W138" s="1" t="s">
        <v>2918</v>
      </c>
      <c r="X138" s="1" t="s">
        <v>2920</v>
      </c>
      <c r="Y138" s="1" t="s">
        <v>2922</v>
      </c>
      <c r="Z138" s="1" t="s">
        <v>2924</v>
      </c>
      <c r="AA138" s="1" t="s">
        <v>2926</v>
      </c>
      <c r="AB138" s="1" t="s">
        <v>2928</v>
      </c>
      <c r="AC138" s="1" t="s">
        <v>2930</v>
      </c>
      <c r="AD138" s="1" t="s">
        <v>2932</v>
      </c>
      <c r="AE138" s="1" t="s">
        <v>2934</v>
      </c>
      <c r="AF138" s="1" t="s">
        <v>2936</v>
      </c>
      <c r="AG138" s="1" t="s">
        <v>2938</v>
      </c>
      <c r="AH138" s="1" t="s">
        <v>2940</v>
      </c>
      <c r="AI138" s="1" t="s">
        <v>2942</v>
      </c>
      <c r="AJ138" s="1" t="s">
        <v>2944</v>
      </c>
      <c r="AK138" s="1" t="s">
        <v>2946</v>
      </c>
      <c r="AL138" s="1" t="s">
        <v>2948</v>
      </c>
      <c r="AM138" s="1" t="s">
        <v>2950</v>
      </c>
      <c r="AN138" s="1" t="s">
        <v>2952</v>
      </c>
      <c r="AO138" s="1" t="s">
        <v>2954</v>
      </c>
      <c r="AP138" s="1" t="s">
        <v>2956</v>
      </c>
      <c r="AQ138" s="1" t="s">
        <v>2958</v>
      </c>
      <c r="AR138" s="1" t="s">
        <v>149</v>
      </c>
      <c r="AS138" s="1" t="s">
        <v>149</v>
      </c>
      <c r="AT138" s="1" t="s">
        <v>149</v>
      </c>
      <c r="AU138" s="1" t="s">
        <v>2961</v>
      </c>
      <c r="AV138" s="1" t="s">
        <v>2963</v>
      </c>
      <c r="AW138" s="1" t="s">
        <v>149</v>
      </c>
    </row>
    <row r="139" spans="2:49" ht="13.5" x14ac:dyDescent="0.15">
      <c r="B139" s="85" t="s">
        <v>7526</v>
      </c>
      <c r="C139" s="1" t="s">
        <v>149</v>
      </c>
      <c r="D139" s="1" t="s">
        <v>2966</v>
      </c>
      <c r="E139" s="1" t="s">
        <v>2968</v>
      </c>
      <c r="F139" s="1" t="s">
        <v>149</v>
      </c>
      <c r="G139" s="1" t="s">
        <v>149</v>
      </c>
      <c r="H139" s="1" t="s">
        <v>149</v>
      </c>
      <c r="I139" s="1" t="s">
        <v>149</v>
      </c>
      <c r="J139" s="1" t="s">
        <v>2970</v>
      </c>
      <c r="K139" s="1" t="s">
        <v>2972</v>
      </c>
      <c r="L139" s="1" t="s">
        <v>2974</v>
      </c>
      <c r="M139" s="1" t="s">
        <v>2976</v>
      </c>
      <c r="N139" s="1" t="s">
        <v>2978</v>
      </c>
      <c r="O139" s="1" t="s">
        <v>2980</v>
      </c>
      <c r="P139" s="1" t="s">
        <v>2982</v>
      </c>
      <c r="Q139" s="1" t="s">
        <v>2984</v>
      </c>
      <c r="R139" s="1" t="s">
        <v>2986</v>
      </c>
      <c r="S139" s="1" t="s">
        <v>2988</v>
      </c>
      <c r="T139" s="1" t="s">
        <v>2990</v>
      </c>
      <c r="U139" s="1" t="s">
        <v>2992</v>
      </c>
      <c r="V139" s="1" t="s">
        <v>2994</v>
      </c>
      <c r="W139" s="1" t="s">
        <v>2996</v>
      </c>
      <c r="X139" s="1" t="s">
        <v>2998</v>
      </c>
      <c r="Y139" s="1" t="s">
        <v>3000</v>
      </c>
      <c r="Z139" s="1" t="s">
        <v>3002</v>
      </c>
      <c r="AA139" s="1" t="s">
        <v>3004</v>
      </c>
      <c r="AB139" s="1" t="s">
        <v>3006</v>
      </c>
      <c r="AC139" s="1" t="s">
        <v>3008</v>
      </c>
      <c r="AD139" s="1" t="s">
        <v>3010</v>
      </c>
      <c r="AE139" s="1" t="s">
        <v>3012</v>
      </c>
      <c r="AF139" s="1" t="s">
        <v>3014</v>
      </c>
      <c r="AG139" s="1" t="s">
        <v>3016</v>
      </c>
      <c r="AH139" s="1" t="s">
        <v>3018</v>
      </c>
      <c r="AI139" s="1" t="s">
        <v>3020</v>
      </c>
      <c r="AJ139" s="1" t="s">
        <v>3022</v>
      </c>
      <c r="AK139" s="1" t="s">
        <v>3024</v>
      </c>
      <c r="AL139" s="1" t="s">
        <v>3026</v>
      </c>
      <c r="AM139" s="1" t="s">
        <v>3028</v>
      </c>
      <c r="AN139" s="1" t="s">
        <v>3030</v>
      </c>
      <c r="AO139" s="1" t="s">
        <v>3032</v>
      </c>
      <c r="AP139" s="1" t="s">
        <v>3034</v>
      </c>
      <c r="AQ139" s="1" t="s">
        <v>3036</v>
      </c>
      <c r="AR139" s="1" t="s">
        <v>149</v>
      </c>
      <c r="AS139" s="1" t="s">
        <v>149</v>
      </c>
      <c r="AT139" s="1" t="s">
        <v>149</v>
      </c>
      <c r="AU139" s="1" t="s">
        <v>3039</v>
      </c>
      <c r="AV139" s="1" t="s">
        <v>3041</v>
      </c>
      <c r="AW139" s="1" t="s">
        <v>149</v>
      </c>
    </row>
    <row r="140" spans="2:49" ht="13.5" x14ac:dyDescent="0.15">
      <c r="B140" s="85" t="s">
        <v>7527</v>
      </c>
      <c r="C140" s="1" t="s">
        <v>149</v>
      </c>
      <c r="D140" s="1" t="s">
        <v>3044</v>
      </c>
      <c r="E140" s="1" t="s">
        <v>3046</v>
      </c>
      <c r="F140" s="1" t="s">
        <v>149</v>
      </c>
      <c r="G140" s="1" t="s">
        <v>149</v>
      </c>
      <c r="H140" s="1" t="s">
        <v>149</v>
      </c>
      <c r="I140" s="1" t="s">
        <v>149</v>
      </c>
      <c r="J140" s="1" t="s">
        <v>3048</v>
      </c>
      <c r="K140" s="1" t="s">
        <v>3050</v>
      </c>
      <c r="L140" s="1" t="s">
        <v>3052</v>
      </c>
      <c r="M140" s="1" t="s">
        <v>3054</v>
      </c>
      <c r="N140" s="1" t="s">
        <v>3056</v>
      </c>
      <c r="O140" s="1" t="s">
        <v>3058</v>
      </c>
      <c r="P140" s="1" t="s">
        <v>3060</v>
      </c>
      <c r="Q140" s="1" t="s">
        <v>3062</v>
      </c>
      <c r="R140" s="1" t="s">
        <v>3064</v>
      </c>
      <c r="S140" s="1" t="s">
        <v>3066</v>
      </c>
      <c r="T140" s="1" t="s">
        <v>3068</v>
      </c>
      <c r="U140" s="1" t="s">
        <v>3070</v>
      </c>
      <c r="V140" s="1" t="s">
        <v>3072</v>
      </c>
      <c r="W140" s="1" t="s">
        <v>3074</v>
      </c>
      <c r="X140" s="1" t="s">
        <v>3076</v>
      </c>
      <c r="Y140" s="1" t="s">
        <v>3078</v>
      </c>
      <c r="Z140" s="1" t="s">
        <v>3080</v>
      </c>
      <c r="AA140" s="1" t="s">
        <v>3082</v>
      </c>
      <c r="AB140" s="1" t="s">
        <v>3084</v>
      </c>
      <c r="AC140" s="1" t="s">
        <v>3086</v>
      </c>
      <c r="AD140" s="1" t="s">
        <v>3088</v>
      </c>
      <c r="AE140" s="1" t="s">
        <v>3090</v>
      </c>
      <c r="AF140" s="1" t="s">
        <v>3092</v>
      </c>
      <c r="AG140" s="1" t="s">
        <v>3094</v>
      </c>
      <c r="AH140" s="1" t="s">
        <v>3096</v>
      </c>
      <c r="AI140" s="1" t="s">
        <v>3098</v>
      </c>
      <c r="AJ140" s="1" t="s">
        <v>3100</v>
      </c>
      <c r="AK140" s="1" t="s">
        <v>3102</v>
      </c>
      <c r="AL140" s="1" t="s">
        <v>3104</v>
      </c>
      <c r="AM140" s="1" t="s">
        <v>3106</v>
      </c>
      <c r="AN140" s="1" t="s">
        <v>3108</v>
      </c>
      <c r="AO140" s="1" t="s">
        <v>3110</v>
      </c>
      <c r="AP140" s="1" t="s">
        <v>3112</v>
      </c>
      <c r="AQ140" s="1" t="s">
        <v>3114</v>
      </c>
      <c r="AR140" s="1" t="s">
        <v>149</v>
      </c>
      <c r="AS140" s="1" t="s">
        <v>149</v>
      </c>
      <c r="AT140" s="1" t="s">
        <v>149</v>
      </c>
      <c r="AU140" s="1" t="s">
        <v>3117</v>
      </c>
      <c r="AV140" s="1" t="s">
        <v>3119</v>
      </c>
      <c r="AW140" s="1" t="s">
        <v>149</v>
      </c>
    </row>
    <row r="141" spans="2:49" ht="13.5" x14ac:dyDescent="0.15">
      <c r="B141" s="85" t="s">
        <v>7528</v>
      </c>
      <c r="C141" s="1" t="s">
        <v>149</v>
      </c>
      <c r="D141" s="1" t="s">
        <v>3122</v>
      </c>
      <c r="E141" s="1" t="s">
        <v>3124</v>
      </c>
      <c r="F141" s="1" t="s">
        <v>149</v>
      </c>
      <c r="G141" s="1" t="s">
        <v>149</v>
      </c>
      <c r="H141" s="1" t="s">
        <v>149</v>
      </c>
      <c r="I141" s="1" t="s">
        <v>149</v>
      </c>
      <c r="J141" s="1" t="s">
        <v>3126</v>
      </c>
      <c r="K141" s="1" t="s">
        <v>3128</v>
      </c>
      <c r="L141" s="1" t="s">
        <v>3130</v>
      </c>
      <c r="M141" s="1" t="s">
        <v>3132</v>
      </c>
      <c r="N141" s="1" t="s">
        <v>3134</v>
      </c>
      <c r="O141" s="1" t="s">
        <v>3136</v>
      </c>
      <c r="P141" s="1" t="s">
        <v>3138</v>
      </c>
      <c r="Q141" s="1" t="s">
        <v>3140</v>
      </c>
      <c r="R141" s="1" t="s">
        <v>3142</v>
      </c>
      <c r="S141" s="1" t="s">
        <v>3144</v>
      </c>
      <c r="T141" s="1" t="s">
        <v>3146</v>
      </c>
      <c r="U141" s="1" t="s">
        <v>3148</v>
      </c>
      <c r="V141" s="1" t="s">
        <v>3150</v>
      </c>
      <c r="W141" s="1" t="s">
        <v>3152</v>
      </c>
      <c r="X141" s="1" t="s">
        <v>3154</v>
      </c>
      <c r="Y141" s="1" t="s">
        <v>3156</v>
      </c>
      <c r="Z141" s="1" t="s">
        <v>3158</v>
      </c>
      <c r="AA141" s="1" t="s">
        <v>3160</v>
      </c>
      <c r="AB141" s="1" t="s">
        <v>3162</v>
      </c>
      <c r="AC141" s="1" t="s">
        <v>3164</v>
      </c>
      <c r="AD141" s="1" t="s">
        <v>3166</v>
      </c>
      <c r="AE141" s="1" t="s">
        <v>3168</v>
      </c>
      <c r="AF141" s="1" t="s">
        <v>3170</v>
      </c>
      <c r="AG141" s="1" t="s">
        <v>3172</v>
      </c>
      <c r="AH141" s="1" t="s">
        <v>3174</v>
      </c>
      <c r="AI141" s="1" t="s">
        <v>3176</v>
      </c>
      <c r="AJ141" s="1" t="s">
        <v>3178</v>
      </c>
      <c r="AK141" s="1" t="s">
        <v>3180</v>
      </c>
      <c r="AL141" s="1" t="s">
        <v>3182</v>
      </c>
      <c r="AM141" s="1" t="s">
        <v>3184</v>
      </c>
      <c r="AN141" s="1" t="s">
        <v>3186</v>
      </c>
      <c r="AO141" s="1" t="s">
        <v>3188</v>
      </c>
      <c r="AP141" s="1" t="s">
        <v>3190</v>
      </c>
      <c r="AQ141" s="1" t="s">
        <v>3192</v>
      </c>
      <c r="AR141" s="1" t="s">
        <v>149</v>
      </c>
      <c r="AS141" s="1" t="s">
        <v>149</v>
      </c>
      <c r="AT141" s="1" t="s">
        <v>149</v>
      </c>
      <c r="AU141" s="1" t="s">
        <v>3195</v>
      </c>
      <c r="AV141" s="1" t="s">
        <v>3197</v>
      </c>
      <c r="AW141" s="1" t="s">
        <v>149</v>
      </c>
    </row>
    <row r="142" spans="2:49" ht="13.5" x14ac:dyDescent="0.15">
      <c r="B142" s="85" t="s">
        <v>7529</v>
      </c>
      <c r="C142" s="1" t="s">
        <v>149</v>
      </c>
      <c r="D142" s="1" t="s">
        <v>3200</v>
      </c>
      <c r="E142" s="1" t="s">
        <v>3202</v>
      </c>
      <c r="F142" s="1" t="s">
        <v>149</v>
      </c>
      <c r="G142" s="1" t="s">
        <v>149</v>
      </c>
      <c r="H142" s="1" t="s">
        <v>149</v>
      </c>
      <c r="I142" s="1" t="s">
        <v>149</v>
      </c>
      <c r="J142" s="1" t="s">
        <v>3204</v>
      </c>
      <c r="K142" s="1" t="s">
        <v>3206</v>
      </c>
      <c r="L142" s="1" t="s">
        <v>3208</v>
      </c>
      <c r="M142" s="1" t="s">
        <v>3210</v>
      </c>
      <c r="N142" s="1" t="s">
        <v>3212</v>
      </c>
      <c r="O142" s="1" t="s">
        <v>3214</v>
      </c>
      <c r="P142" s="1" t="s">
        <v>3216</v>
      </c>
      <c r="Q142" s="1" t="s">
        <v>3218</v>
      </c>
      <c r="R142" s="1" t="s">
        <v>3220</v>
      </c>
      <c r="S142" s="1" t="s">
        <v>3222</v>
      </c>
      <c r="T142" s="1" t="s">
        <v>3224</v>
      </c>
      <c r="U142" s="1" t="s">
        <v>3226</v>
      </c>
      <c r="V142" s="1" t="s">
        <v>3228</v>
      </c>
      <c r="W142" s="1" t="s">
        <v>3230</v>
      </c>
      <c r="X142" s="1" t="s">
        <v>3232</v>
      </c>
      <c r="Y142" s="1" t="s">
        <v>3234</v>
      </c>
      <c r="Z142" s="1" t="s">
        <v>3236</v>
      </c>
      <c r="AA142" s="1" t="s">
        <v>3238</v>
      </c>
      <c r="AB142" s="1" t="s">
        <v>3240</v>
      </c>
      <c r="AC142" s="1" t="s">
        <v>3242</v>
      </c>
      <c r="AD142" s="1" t="s">
        <v>3244</v>
      </c>
      <c r="AE142" s="1" t="s">
        <v>3246</v>
      </c>
      <c r="AF142" s="1" t="s">
        <v>3248</v>
      </c>
      <c r="AG142" s="1" t="s">
        <v>3250</v>
      </c>
      <c r="AH142" s="1" t="s">
        <v>3252</v>
      </c>
      <c r="AI142" s="1" t="s">
        <v>3254</v>
      </c>
      <c r="AJ142" s="1" t="s">
        <v>3256</v>
      </c>
      <c r="AK142" s="1" t="s">
        <v>3258</v>
      </c>
      <c r="AL142" s="1" t="s">
        <v>3260</v>
      </c>
      <c r="AM142" s="1" t="s">
        <v>3262</v>
      </c>
      <c r="AN142" s="1" t="s">
        <v>3264</v>
      </c>
      <c r="AO142" s="1" t="s">
        <v>3266</v>
      </c>
      <c r="AP142" s="1" t="s">
        <v>3268</v>
      </c>
      <c r="AQ142" s="1" t="s">
        <v>3270</v>
      </c>
      <c r="AR142" s="1" t="s">
        <v>149</v>
      </c>
      <c r="AS142" s="1" t="s">
        <v>149</v>
      </c>
      <c r="AT142" s="1" t="s">
        <v>149</v>
      </c>
      <c r="AU142" s="1" t="s">
        <v>3273</v>
      </c>
      <c r="AV142" s="1" t="s">
        <v>3275</v>
      </c>
      <c r="AW142" s="1" t="s">
        <v>149</v>
      </c>
    </row>
    <row r="143" spans="2:49" ht="13.5" x14ac:dyDescent="0.15">
      <c r="B143" s="85" t="s">
        <v>7530</v>
      </c>
      <c r="C143" s="1" t="s">
        <v>149</v>
      </c>
      <c r="D143" s="1" t="s">
        <v>3278</v>
      </c>
      <c r="E143" s="1" t="s">
        <v>3280</v>
      </c>
      <c r="F143" s="1" t="s">
        <v>149</v>
      </c>
      <c r="G143" s="1" t="s">
        <v>149</v>
      </c>
      <c r="H143" s="1" t="s">
        <v>149</v>
      </c>
      <c r="I143" s="1" t="s">
        <v>149</v>
      </c>
      <c r="J143" s="1" t="s">
        <v>3282</v>
      </c>
      <c r="K143" s="1" t="s">
        <v>3284</v>
      </c>
      <c r="L143" s="1" t="s">
        <v>3286</v>
      </c>
      <c r="M143" s="1" t="s">
        <v>3288</v>
      </c>
      <c r="N143" s="1" t="s">
        <v>3290</v>
      </c>
      <c r="O143" s="1" t="s">
        <v>3292</v>
      </c>
      <c r="P143" s="1" t="s">
        <v>3294</v>
      </c>
      <c r="Q143" s="1" t="s">
        <v>3296</v>
      </c>
      <c r="R143" s="1" t="s">
        <v>3298</v>
      </c>
      <c r="S143" s="1" t="s">
        <v>3300</v>
      </c>
      <c r="T143" s="1" t="s">
        <v>3302</v>
      </c>
      <c r="U143" s="1" t="s">
        <v>3304</v>
      </c>
      <c r="V143" s="1" t="s">
        <v>3306</v>
      </c>
      <c r="W143" s="1" t="s">
        <v>3308</v>
      </c>
      <c r="X143" s="1" t="s">
        <v>3310</v>
      </c>
      <c r="Y143" s="1" t="s">
        <v>3312</v>
      </c>
      <c r="Z143" s="1" t="s">
        <v>3314</v>
      </c>
      <c r="AA143" s="1" t="s">
        <v>3316</v>
      </c>
      <c r="AB143" s="1" t="s">
        <v>3318</v>
      </c>
      <c r="AC143" s="1" t="s">
        <v>3320</v>
      </c>
      <c r="AD143" s="1" t="s">
        <v>3322</v>
      </c>
      <c r="AE143" s="1" t="s">
        <v>3324</v>
      </c>
      <c r="AF143" s="1" t="s">
        <v>3326</v>
      </c>
      <c r="AG143" s="1" t="s">
        <v>3328</v>
      </c>
      <c r="AH143" s="1" t="s">
        <v>3330</v>
      </c>
      <c r="AI143" s="1" t="s">
        <v>3332</v>
      </c>
      <c r="AJ143" s="1" t="s">
        <v>3334</v>
      </c>
      <c r="AK143" s="1" t="s">
        <v>3336</v>
      </c>
      <c r="AL143" s="1" t="s">
        <v>3338</v>
      </c>
      <c r="AM143" s="1" t="s">
        <v>3340</v>
      </c>
      <c r="AN143" s="1" t="s">
        <v>3342</v>
      </c>
      <c r="AO143" s="1" t="s">
        <v>3344</v>
      </c>
      <c r="AP143" s="1" t="s">
        <v>3346</v>
      </c>
      <c r="AQ143" s="1" t="s">
        <v>3348</v>
      </c>
      <c r="AR143" s="1" t="s">
        <v>149</v>
      </c>
      <c r="AS143" s="1" t="s">
        <v>149</v>
      </c>
      <c r="AT143" s="1" t="s">
        <v>149</v>
      </c>
      <c r="AU143" s="1" t="s">
        <v>3351</v>
      </c>
      <c r="AV143" s="1" t="s">
        <v>3353</v>
      </c>
      <c r="AW143" s="1" t="s">
        <v>149</v>
      </c>
    </row>
    <row r="144" spans="2:49" ht="13.5" x14ac:dyDescent="0.15">
      <c r="B144" s="85" t="s">
        <v>7531</v>
      </c>
      <c r="C144" s="1" t="s">
        <v>149</v>
      </c>
      <c r="D144" s="1" t="s">
        <v>3356</v>
      </c>
      <c r="E144" s="1" t="s">
        <v>3358</v>
      </c>
      <c r="F144" s="1" t="s">
        <v>149</v>
      </c>
      <c r="G144" s="1" t="s">
        <v>149</v>
      </c>
      <c r="H144" s="1" t="s">
        <v>149</v>
      </c>
      <c r="I144" s="1" t="s">
        <v>149</v>
      </c>
      <c r="J144" s="1" t="s">
        <v>3360</v>
      </c>
      <c r="K144" s="1" t="s">
        <v>3362</v>
      </c>
      <c r="L144" s="1" t="s">
        <v>3364</v>
      </c>
      <c r="M144" s="1" t="s">
        <v>3366</v>
      </c>
      <c r="N144" s="1" t="s">
        <v>3368</v>
      </c>
      <c r="O144" s="1" t="s">
        <v>3370</v>
      </c>
      <c r="P144" s="1" t="s">
        <v>3372</v>
      </c>
      <c r="Q144" s="1" t="s">
        <v>3374</v>
      </c>
      <c r="R144" s="1" t="s">
        <v>3376</v>
      </c>
      <c r="S144" s="1" t="s">
        <v>3378</v>
      </c>
      <c r="T144" s="1" t="s">
        <v>3380</v>
      </c>
      <c r="U144" s="1" t="s">
        <v>3382</v>
      </c>
      <c r="V144" s="1" t="s">
        <v>3384</v>
      </c>
      <c r="W144" s="1" t="s">
        <v>3386</v>
      </c>
      <c r="X144" s="1" t="s">
        <v>3388</v>
      </c>
      <c r="Y144" s="1" t="s">
        <v>3390</v>
      </c>
      <c r="Z144" s="1" t="s">
        <v>3392</v>
      </c>
      <c r="AA144" s="1" t="s">
        <v>3394</v>
      </c>
      <c r="AB144" s="1" t="s">
        <v>3396</v>
      </c>
      <c r="AC144" s="1" t="s">
        <v>3398</v>
      </c>
      <c r="AD144" s="1" t="s">
        <v>3400</v>
      </c>
      <c r="AE144" s="1" t="s">
        <v>3402</v>
      </c>
      <c r="AF144" s="1" t="s">
        <v>3404</v>
      </c>
      <c r="AG144" s="1" t="s">
        <v>3406</v>
      </c>
      <c r="AH144" s="1" t="s">
        <v>3408</v>
      </c>
      <c r="AI144" s="1" t="s">
        <v>3410</v>
      </c>
      <c r="AJ144" s="1" t="s">
        <v>3412</v>
      </c>
      <c r="AK144" s="1" t="s">
        <v>3414</v>
      </c>
      <c r="AL144" s="1" t="s">
        <v>3416</v>
      </c>
      <c r="AM144" s="1" t="s">
        <v>3418</v>
      </c>
      <c r="AN144" s="1" t="s">
        <v>3420</v>
      </c>
      <c r="AO144" s="1" t="s">
        <v>3422</v>
      </c>
      <c r="AP144" s="1" t="s">
        <v>3424</v>
      </c>
      <c r="AQ144" s="1" t="s">
        <v>3426</v>
      </c>
      <c r="AR144" s="1" t="s">
        <v>149</v>
      </c>
      <c r="AS144" s="1" t="s">
        <v>149</v>
      </c>
      <c r="AT144" s="1" t="s">
        <v>149</v>
      </c>
      <c r="AU144" s="1" t="s">
        <v>3429</v>
      </c>
      <c r="AV144" s="1" t="s">
        <v>3431</v>
      </c>
      <c r="AW144" s="1" t="s">
        <v>149</v>
      </c>
    </row>
    <row r="145" spans="2:49" ht="13.5" x14ac:dyDescent="0.15">
      <c r="B145" s="85" t="s">
        <v>7532</v>
      </c>
      <c r="C145" s="1" t="s">
        <v>149</v>
      </c>
      <c r="D145" s="1" t="s">
        <v>3434</v>
      </c>
      <c r="E145" s="1" t="s">
        <v>3436</v>
      </c>
      <c r="F145" s="1" t="s">
        <v>149</v>
      </c>
      <c r="G145" s="1" t="s">
        <v>149</v>
      </c>
      <c r="H145" s="1" t="s">
        <v>149</v>
      </c>
      <c r="I145" s="1" t="s">
        <v>149</v>
      </c>
      <c r="J145" s="1" t="s">
        <v>3438</v>
      </c>
      <c r="K145" s="1" t="s">
        <v>3440</v>
      </c>
      <c r="L145" s="1" t="s">
        <v>3442</v>
      </c>
      <c r="M145" s="1" t="s">
        <v>3444</v>
      </c>
      <c r="N145" s="1" t="s">
        <v>3446</v>
      </c>
      <c r="O145" s="1" t="s">
        <v>3448</v>
      </c>
      <c r="P145" s="1" t="s">
        <v>3450</v>
      </c>
      <c r="Q145" s="1" t="s">
        <v>3452</v>
      </c>
      <c r="R145" s="1" t="s">
        <v>3454</v>
      </c>
      <c r="S145" s="1" t="s">
        <v>3456</v>
      </c>
      <c r="T145" s="1" t="s">
        <v>3458</v>
      </c>
      <c r="U145" s="1" t="s">
        <v>3460</v>
      </c>
      <c r="V145" s="1" t="s">
        <v>3462</v>
      </c>
      <c r="W145" s="1" t="s">
        <v>3464</v>
      </c>
      <c r="X145" s="1" t="s">
        <v>3466</v>
      </c>
      <c r="Y145" s="1" t="s">
        <v>3468</v>
      </c>
      <c r="Z145" s="1" t="s">
        <v>3470</v>
      </c>
      <c r="AA145" s="1" t="s">
        <v>3472</v>
      </c>
      <c r="AB145" s="1" t="s">
        <v>3474</v>
      </c>
      <c r="AC145" s="1" t="s">
        <v>3476</v>
      </c>
      <c r="AD145" s="1" t="s">
        <v>3478</v>
      </c>
      <c r="AE145" s="1" t="s">
        <v>3480</v>
      </c>
      <c r="AF145" s="1" t="s">
        <v>3482</v>
      </c>
      <c r="AG145" s="1" t="s">
        <v>3484</v>
      </c>
      <c r="AH145" s="1" t="s">
        <v>3486</v>
      </c>
      <c r="AI145" s="1" t="s">
        <v>3488</v>
      </c>
      <c r="AJ145" s="1" t="s">
        <v>3490</v>
      </c>
      <c r="AK145" s="1" t="s">
        <v>3492</v>
      </c>
      <c r="AL145" s="1" t="s">
        <v>3494</v>
      </c>
      <c r="AM145" s="1" t="s">
        <v>3496</v>
      </c>
      <c r="AN145" s="1" t="s">
        <v>3498</v>
      </c>
      <c r="AO145" s="1" t="s">
        <v>3500</v>
      </c>
      <c r="AP145" s="1" t="s">
        <v>3502</v>
      </c>
      <c r="AQ145" s="1" t="s">
        <v>3504</v>
      </c>
      <c r="AR145" s="1" t="s">
        <v>149</v>
      </c>
      <c r="AS145" s="1" t="s">
        <v>149</v>
      </c>
      <c r="AT145" s="1" t="s">
        <v>149</v>
      </c>
      <c r="AU145" s="1" t="s">
        <v>3507</v>
      </c>
      <c r="AV145" s="1" t="s">
        <v>3509</v>
      </c>
      <c r="AW145" s="1" t="s">
        <v>149</v>
      </c>
    </row>
    <row r="146" spans="2:49" ht="13.5" x14ac:dyDescent="0.15">
      <c r="B146" s="85" t="s">
        <v>7533</v>
      </c>
      <c r="C146" s="1" t="s">
        <v>3511</v>
      </c>
      <c r="D146" s="1" t="s">
        <v>3513</v>
      </c>
      <c r="E146" s="1" t="s">
        <v>3515</v>
      </c>
      <c r="F146" s="1" t="s">
        <v>149</v>
      </c>
      <c r="G146" s="1" t="s">
        <v>149</v>
      </c>
      <c r="H146" s="1" t="s">
        <v>149</v>
      </c>
      <c r="I146" s="1" t="s">
        <v>149</v>
      </c>
      <c r="J146" s="1" t="s">
        <v>3517</v>
      </c>
      <c r="K146" s="1" t="s">
        <v>3519</v>
      </c>
      <c r="L146" s="1" t="s">
        <v>3521</v>
      </c>
      <c r="M146" s="1" t="s">
        <v>3523</v>
      </c>
      <c r="N146" s="1" t="s">
        <v>3525</v>
      </c>
      <c r="O146" s="1" t="s">
        <v>3527</v>
      </c>
      <c r="P146" s="1" t="s">
        <v>3529</v>
      </c>
      <c r="Q146" s="1" t="s">
        <v>3531</v>
      </c>
      <c r="R146" s="1" t="s">
        <v>3533</v>
      </c>
      <c r="S146" s="1" t="s">
        <v>3535</v>
      </c>
      <c r="T146" s="1" t="s">
        <v>3537</v>
      </c>
      <c r="U146" s="1" t="s">
        <v>3539</v>
      </c>
      <c r="V146" s="1" t="s">
        <v>3541</v>
      </c>
      <c r="W146" s="1" t="s">
        <v>3543</v>
      </c>
      <c r="X146" s="1" t="s">
        <v>3545</v>
      </c>
      <c r="Y146" s="1" t="s">
        <v>3547</v>
      </c>
      <c r="Z146" s="1" t="s">
        <v>3549</v>
      </c>
      <c r="AA146" s="1" t="s">
        <v>3551</v>
      </c>
      <c r="AB146" s="1" t="s">
        <v>3553</v>
      </c>
      <c r="AC146" s="1" t="s">
        <v>3555</v>
      </c>
      <c r="AD146" s="1" t="s">
        <v>3557</v>
      </c>
      <c r="AE146" s="1" t="s">
        <v>3559</v>
      </c>
      <c r="AF146" s="1" t="s">
        <v>3561</v>
      </c>
      <c r="AG146" s="1" t="s">
        <v>3563</v>
      </c>
      <c r="AH146" s="1" t="s">
        <v>3565</v>
      </c>
      <c r="AI146" s="1" t="s">
        <v>3567</v>
      </c>
      <c r="AJ146" s="1" t="s">
        <v>3569</v>
      </c>
      <c r="AK146" s="1" t="s">
        <v>3571</v>
      </c>
      <c r="AL146" s="1" t="s">
        <v>3573</v>
      </c>
      <c r="AM146" s="1" t="s">
        <v>3575</v>
      </c>
      <c r="AN146" s="1" t="s">
        <v>3577</v>
      </c>
      <c r="AO146" s="1" t="s">
        <v>3579</v>
      </c>
      <c r="AP146" s="1" t="s">
        <v>3581</v>
      </c>
      <c r="AQ146" s="1" t="s">
        <v>3583</v>
      </c>
      <c r="AR146" s="1" t="s">
        <v>149</v>
      </c>
      <c r="AS146" s="1" t="s">
        <v>149</v>
      </c>
      <c r="AT146" s="1" t="s">
        <v>149</v>
      </c>
      <c r="AU146" s="1" t="s">
        <v>3586</v>
      </c>
      <c r="AV146" s="1" t="s">
        <v>3588</v>
      </c>
      <c r="AW146" s="1" t="s">
        <v>149</v>
      </c>
    </row>
    <row r="147" spans="2:49" ht="13.5" x14ac:dyDescent="0.15">
      <c r="B147" s="85" t="s">
        <v>7534</v>
      </c>
      <c r="C147" s="1" t="s">
        <v>3590</v>
      </c>
      <c r="D147" s="1" t="s">
        <v>3592</v>
      </c>
      <c r="E147" s="1" t="s">
        <v>3594</v>
      </c>
      <c r="F147" s="1" t="s">
        <v>149</v>
      </c>
      <c r="G147" s="1" t="s">
        <v>149</v>
      </c>
      <c r="H147" s="1" t="s">
        <v>149</v>
      </c>
      <c r="I147" s="1" t="s">
        <v>149</v>
      </c>
      <c r="J147" s="1" t="s">
        <v>3596</v>
      </c>
      <c r="K147" s="1" t="s">
        <v>3598</v>
      </c>
      <c r="L147" s="1" t="s">
        <v>3600</v>
      </c>
      <c r="M147" s="1" t="s">
        <v>3602</v>
      </c>
      <c r="N147" s="1" t="s">
        <v>3604</v>
      </c>
      <c r="O147" s="1" t="s">
        <v>3606</v>
      </c>
      <c r="P147" s="1" t="s">
        <v>3608</v>
      </c>
      <c r="Q147" s="1" t="s">
        <v>3610</v>
      </c>
      <c r="R147" s="1" t="s">
        <v>3612</v>
      </c>
      <c r="S147" s="1" t="s">
        <v>3614</v>
      </c>
      <c r="T147" s="1" t="s">
        <v>3616</v>
      </c>
      <c r="U147" s="1" t="s">
        <v>3618</v>
      </c>
      <c r="V147" s="1" t="s">
        <v>3620</v>
      </c>
      <c r="W147" s="1" t="s">
        <v>3622</v>
      </c>
      <c r="X147" s="1" t="s">
        <v>3624</v>
      </c>
      <c r="Y147" s="1" t="s">
        <v>3626</v>
      </c>
      <c r="Z147" s="1" t="s">
        <v>3628</v>
      </c>
      <c r="AA147" s="1" t="s">
        <v>3630</v>
      </c>
      <c r="AB147" s="1" t="s">
        <v>3632</v>
      </c>
      <c r="AC147" s="1" t="s">
        <v>3634</v>
      </c>
      <c r="AD147" s="1" t="s">
        <v>3636</v>
      </c>
      <c r="AE147" s="1" t="s">
        <v>3638</v>
      </c>
      <c r="AF147" s="1" t="s">
        <v>3640</v>
      </c>
      <c r="AG147" s="1" t="s">
        <v>3642</v>
      </c>
      <c r="AH147" s="1" t="s">
        <v>3644</v>
      </c>
      <c r="AI147" s="1" t="s">
        <v>3646</v>
      </c>
      <c r="AJ147" s="1" t="s">
        <v>3648</v>
      </c>
      <c r="AK147" s="1" t="s">
        <v>3650</v>
      </c>
      <c r="AL147" s="1" t="s">
        <v>3652</v>
      </c>
      <c r="AM147" s="1" t="s">
        <v>3654</v>
      </c>
      <c r="AN147" s="1" t="s">
        <v>3656</v>
      </c>
      <c r="AO147" s="1" t="s">
        <v>3658</v>
      </c>
      <c r="AP147" s="1" t="s">
        <v>3660</v>
      </c>
      <c r="AQ147" s="1" t="s">
        <v>3662</v>
      </c>
      <c r="AR147" s="1" t="s">
        <v>149</v>
      </c>
      <c r="AS147" s="1" t="s">
        <v>149</v>
      </c>
      <c r="AT147" s="1" t="s">
        <v>149</v>
      </c>
      <c r="AU147" s="1" t="s">
        <v>3665</v>
      </c>
      <c r="AV147" s="1" t="s">
        <v>3667</v>
      </c>
      <c r="AW147" s="1" t="s">
        <v>149</v>
      </c>
    </row>
    <row r="148" spans="2:49" ht="13.5" x14ac:dyDescent="0.15">
      <c r="B148" s="85" t="s">
        <v>7535</v>
      </c>
      <c r="C148" s="1" t="s">
        <v>1916</v>
      </c>
      <c r="D148" s="1" t="s">
        <v>3670</v>
      </c>
      <c r="E148" s="1" t="s">
        <v>3672</v>
      </c>
      <c r="F148" s="1" t="s">
        <v>149</v>
      </c>
      <c r="G148" s="1" t="s">
        <v>149</v>
      </c>
      <c r="H148" s="1" t="s">
        <v>149</v>
      </c>
      <c r="I148" s="1" t="s">
        <v>149</v>
      </c>
      <c r="J148" s="1" t="s">
        <v>3674</v>
      </c>
      <c r="K148" s="1" t="s">
        <v>3676</v>
      </c>
      <c r="L148" s="1" t="s">
        <v>3678</v>
      </c>
      <c r="M148" s="1" t="s">
        <v>3680</v>
      </c>
      <c r="N148" s="1" t="s">
        <v>3682</v>
      </c>
      <c r="O148" s="1" t="s">
        <v>3684</v>
      </c>
      <c r="P148" s="1" t="s">
        <v>3686</v>
      </c>
      <c r="Q148" s="1" t="s">
        <v>3688</v>
      </c>
      <c r="R148" s="1" t="s">
        <v>3690</v>
      </c>
      <c r="S148" s="1" t="s">
        <v>3692</v>
      </c>
      <c r="T148" s="1" t="s">
        <v>3694</v>
      </c>
      <c r="U148" s="1" t="s">
        <v>3696</v>
      </c>
      <c r="V148" s="1" t="s">
        <v>3698</v>
      </c>
      <c r="W148" s="1" t="s">
        <v>3700</v>
      </c>
      <c r="X148" s="1" t="s">
        <v>3702</v>
      </c>
      <c r="Y148" s="1" t="s">
        <v>3704</v>
      </c>
      <c r="Z148" s="1" t="s">
        <v>3706</v>
      </c>
      <c r="AA148" s="1" t="s">
        <v>3708</v>
      </c>
      <c r="AB148" s="1" t="s">
        <v>3710</v>
      </c>
      <c r="AC148" s="1" t="s">
        <v>3712</v>
      </c>
      <c r="AD148" s="1" t="s">
        <v>3714</v>
      </c>
      <c r="AE148" s="1" t="s">
        <v>3716</v>
      </c>
      <c r="AF148" s="1" t="s">
        <v>3718</v>
      </c>
      <c r="AG148" s="1" t="s">
        <v>3720</v>
      </c>
      <c r="AH148" s="1" t="s">
        <v>3722</v>
      </c>
      <c r="AI148" s="1" t="s">
        <v>3724</v>
      </c>
      <c r="AJ148" s="1" t="s">
        <v>3726</v>
      </c>
      <c r="AK148" s="1" t="s">
        <v>3728</v>
      </c>
      <c r="AL148" s="1" t="s">
        <v>3730</v>
      </c>
      <c r="AM148" s="1" t="s">
        <v>3732</v>
      </c>
      <c r="AN148" s="1" t="s">
        <v>3734</v>
      </c>
      <c r="AO148" s="1" t="s">
        <v>3736</v>
      </c>
      <c r="AP148" s="1" t="s">
        <v>3738</v>
      </c>
      <c r="AQ148" s="1" t="s">
        <v>3740</v>
      </c>
      <c r="AR148" s="1" t="s">
        <v>149</v>
      </c>
      <c r="AS148" s="1" t="s">
        <v>149</v>
      </c>
      <c r="AT148" s="1" t="s">
        <v>149</v>
      </c>
      <c r="AU148" s="1" t="s">
        <v>3743</v>
      </c>
      <c r="AV148" s="1" t="s">
        <v>3745</v>
      </c>
      <c r="AW148" s="1" t="s">
        <v>149</v>
      </c>
    </row>
    <row r="149" spans="2:49" ht="13.5" x14ac:dyDescent="0.15">
      <c r="B149" s="85" t="s">
        <v>7536</v>
      </c>
      <c r="C149" s="1" t="s">
        <v>3747</v>
      </c>
      <c r="D149" s="1" t="s">
        <v>3749</v>
      </c>
      <c r="E149" s="1" t="s">
        <v>3751</v>
      </c>
      <c r="F149" s="1" t="s">
        <v>149</v>
      </c>
      <c r="G149" s="1" t="s">
        <v>149</v>
      </c>
      <c r="H149" s="1" t="s">
        <v>149</v>
      </c>
      <c r="I149" s="1" t="s">
        <v>149</v>
      </c>
      <c r="J149" s="1" t="s">
        <v>3753</v>
      </c>
      <c r="K149" s="1" t="s">
        <v>3755</v>
      </c>
      <c r="L149" s="1" t="s">
        <v>3757</v>
      </c>
      <c r="M149" s="1" t="s">
        <v>3759</v>
      </c>
      <c r="N149" s="1" t="s">
        <v>3761</v>
      </c>
      <c r="O149" s="1" t="s">
        <v>3763</v>
      </c>
      <c r="P149" s="1" t="s">
        <v>3765</v>
      </c>
      <c r="Q149" s="1" t="s">
        <v>3767</v>
      </c>
      <c r="R149" s="1" t="s">
        <v>3769</v>
      </c>
      <c r="S149" s="1" t="s">
        <v>3771</v>
      </c>
      <c r="T149" s="1" t="s">
        <v>3773</v>
      </c>
      <c r="U149" s="1" t="s">
        <v>3775</v>
      </c>
      <c r="V149" s="1" t="s">
        <v>3777</v>
      </c>
      <c r="W149" s="1" t="s">
        <v>3779</v>
      </c>
      <c r="X149" s="1" t="s">
        <v>3781</v>
      </c>
      <c r="Y149" s="1" t="s">
        <v>3783</v>
      </c>
      <c r="Z149" s="1" t="s">
        <v>3785</v>
      </c>
      <c r="AA149" s="1" t="s">
        <v>3787</v>
      </c>
      <c r="AB149" s="1" t="s">
        <v>3789</v>
      </c>
      <c r="AC149" s="1" t="s">
        <v>3791</v>
      </c>
      <c r="AD149" s="1" t="s">
        <v>3793</v>
      </c>
      <c r="AE149" s="1" t="s">
        <v>3795</v>
      </c>
      <c r="AF149" s="1" t="s">
        <v>3797</v>
      </c>
      <c r="AG149" s="1" t="s">
        <v>3799</v>
      </c>
      <c r="AH149" s="1" t="s">
        <v>3801</v>
      </c>
      <c r="AI149" s="1" t="s">
        <v>3803</v>
      </c>
      <c r="AJ149" s="1" t="s">
        <v>3805</v>
      </c>
      <c r="AK149" s="1" t="s">
        <v>3807</v>
      </c>
      <c r="AL149" s="1" t="s">
        <v>3809</v>
      </c>
      <c r="AM149" s="1" t="s">
        <v>3811</v>
      </c>
      <c r="AN149" s="1" t="s">
        <v>3813</v>
      </c>
      <c r="AO149" s="1" t="s">
        <v>3815</v>
      </c>
      <c r="AP149" s="1" t="s">
        <v>3817</v>
      </c>
      <c r="AQ149" s="1" t="s">
        <v>3819</v>
      </c>
      <c r="AR149" s="1" t="s">
        <v>149</v>
      </c>
      <c r="AS149" s="1" t="s">
        <v>149</v>
      </c>
      <c r="AT149" s="1" t="s">
        <v>149</v>
      </c>
      <c r="AU149" s="1" t="s">
        <v>3822</v>
      </c>
      <c r="AV149" s="1" t="s">
        <v>3824</v>
      </c>
      <c r="AW149" s="1" t="s">
        <v>149</v>
      </c>
    </row>
    <row r="150" spans="2:49" ht="13.5" x14ac:dyDescent="0.15">
      <c r="B150" s="85" t="s">
        <v>7537</v>
      </c>
      <c r="C150" s="1" t="s">
        <v>3826</v>
      </c>
      <c r="D150" s="1" t="s">
        <v>3828</v>
      </c>
      <c r="E150" s="1" t="s">
        <v>3830</v>
      </c>
      <c r="F150" s="1" t="s">
        <v>149</v>
      </c>
      <c r="G150" s="1" t="s">
        <v>149</v>
      </c>
      <c r="H150" s="1" t="s">
        <v>149</v>
      </c>
      <c r="I150" s="1" t="s">
        <v>149</v>
      </c>
      <c r="J150" s="1" t="s">
        <v>3832</v>
      </c>
      <c r="K150" s="1" t="s">
        <v>3834</v>
      </c>
      <c r="L150" s="1" t="s">
        <v>3836</v>
      </c>
      <c r="M150" s="1" t="s">
        <v>3838</v>
      </c>
      <c r="N150" s="1" t="s">
        <v>3840</v>
      </c>
      <c r="O150" s="1" t="s">
        <v>3842</v>
      </c>
      <c r="P150" s="1" t="s">
        <v>3844</v>
      </c>
      <c r="Q150" s="1" t="s">
        <v>3846</v>
      </c>
      <c r="R150" s="1" t="s">
        <v>3848</v>
      </c>
      <c r="S150" s="1" t="s">
        <v>3850</v>
      </c>
      <c r="T150" s="1" t="s">
        <v>3852</v>
      </c>
      <c r="U150" s="1" t="s">
        <v>3854</v>
      </c>
      <c r="V150" s="1" t="s">
        <v>3856</v>
      </c>
      <c r="W150" s="1" t="s">
        <v>3858</v>
      </c>
      <c r="X150" s="1" t="s">
        <v>3860</v>
      </c>
      <c r="Y150" s="1" t="s">
        <v>3862</v>
      </c>
      <c r="Z150" s="1" t="s">
        <v>3864</v>
      </c>
      <c r="AA150" s="1" t="s">
        <v>3866</v>
      </c>
      <c r="AB150" s="1" t="s">
        <v>3868</v>
      </c>
      <c r="AC150" s="1" t="s">
        <v>3870</v>
      </c>
      <c r="AD150" s="1" t="s">
        <v>3872</v>
      </c>
      <c r="AE150" s="1" t="s">
        <v>3874</v>
      </c>
      <c r="AF150" s="1" t="s">
        <v>3876</v>
      </c>
      <c r="AG150" s="1" t="s">
        <v>3878</v>
      </c>
      <c r="AH150" s="1" t="s">
        <v>3880</v>
      </c>
      <c r="AI150" s="1" t="s">
        <v>3882</v>
      </c>
      <c r="AJ150" s="1" t="s">
        <v>3884</v>
      </c>
      <c r="AK150" s="1" t="s">
        <v>3886</v>
      </c>
      <c r="AL150" s="1" t="s">
        <v>3888</v>
      </c>
      <c r="AM150" s="1" t="s">
        <v>3890</v>
      </c>
      <c r="AN150" s="1" t="s">
        <v>3892</v>
      </c>
      <c r="AO150" s="1" t="s">
        <v>3894</v>
      </c>
      <c r="AP150" s="1" t="s">
        <v>3896</v>
      </c>
      <c r="AQ150" s="1" t="s">
        <v>3898</v>
      </c>
      <c r="AR150" s="1" t="s">
        <v>149</v>
      </c>
      <c r="AS150" s="1" t="s">
        <v>149</v>
      </c>
      <c r="AT150" s="1" t="s">
        <v>149</v>
      </c>
      <c r="AU150" s="1" t="s">
        <v>3901</v>
      </c>
      <c r="AV150" s="1" t="s">
        <v>3903</v>
      </c>
      <c r="AW150" s="1" t="s">
        <v>149</v>
      </c>
    </row>
    <row r="151" spans="2:49" ht="13.5" x14ac:dyDescent="0.15">
      <c r="B151" s="85" t="s">
        <v>7538</v>
      </c>
      <c r="C151" s="1" t="s">
        <v>3905</v>
      </c>
      <c r="D151" s="1" t="s">
        <v>3907</v>
      </c>
      <c r="E151" s="1" t="s">
        <v>3909</v>
      </c>
      <c r="F151" s="1" t="s">
        <v>149</v>
      </c>
      <c r="G151" s="1" t="s">
        <v>149</v>
      </c>
      <c r="H151" s="1" t="s">
        <v>149</v>
      </c>
      <c r="I151" s="1" t="s">
        <v>149</v>
      </c>
      <c r="J151" s="1" t="s">
        <v>3911</v>
      </c>
      <c r="K151" s="1" t="s">
        <v>3913</v>
      </c>
      <c r="L151" s="1" t="s">
        <v>3915</v>
      </c>
      <c r="M151" s="1" t="s">
        <v>3917</v>
      </c>
      <c r="N151" s="1" t="s">
        <v>3919</v>
      </c>
      <c r="O151" s="1" t="s">
        <v>3921</v>
      </c>
      <c r="P151" s="1" t="s">
        <v>3923</v>
      </c>
      <c r="Q151" s="1" t="s">
        <v>3925</v>
      </c>
      <c r="R151" s="1" t="s">
        <v>3927</v>
      </c>
      <c r="S151" s="1" t="s">
        <v>3929</v>
      </c>
      <c r="T151" s="1" t="s">
        <v>3931</v>
      </c>
      <c r="U151" s="1" t="s">
        <v>3933</v>
      </c>
      <c r="V151" s="1" t="s">
        <v>3935</v>
      </c>
      <c r="W151" s="1" t="s">
        <v>3937</v>
      </c>
      <c r="X151" s="1" t="s">
        <v>3939</v>
      </c>
      <c r="Y151" s="1" t="s">
        <v>3941</v>
      </c>
      <c r="Z151" s="1" t="s">
        <v>3943</v>
      </c>
      <c r="AA151" s="1" t="s">
        <v>3945</v>
      </c>
      <c r="AB151" s="1" t="s">
        <v>3947</v>
      </c>
      <c r="AC151" s="1" t="s">
        <v>3949</v>
      </c>
      <c r="AD151" s="1" t="s">
        <v>3951</v>
      </c>
      <c r="AE151" s="1" t="s">
        <v>3953</v>
      </c>
      <c r="AF151" s="1" t="s">
        <v>3955</v>
      </c>
      <c r="AG151" s="1" t="s">
        <v>3957</v>
      </c>
      <c r="AH151" s="1" t="s">
        <v>3959</v>
      </c>
      <c r="AI151" s="1" t="s">
        <v>3961</v>
      </c>
      <c r="AJ151" s="1" t="s">
        <v>3963</v>
      </c>
      <c r="AK151" s="1" t="s">
        <v>3965</v>
      </c>
      <c r="AL151" s="1" t="s">
        <v>3967</v>
      </c>
      <c r="AM151" s="1" t="s">
        <v>3969</v>
      </c>
      <c r="AN151" s="1" t="s">
        <v>3971</v>
      </c>
      <c r="AO151" s="1" t="s">
        <v>3973</v>
      </c>
      <c r="AP151" s="1" t="s">
        <v>3975</v>
      </c>
      <c r="AQ151" s="1" t="s">
        <v>3977</v>
      </c>
      <c r="AR151" s="1" t="s">
        <v>149</v>
      </c>
      <c r="AS151" s="1" t="s">
        <v>149</v>
      </c>
      <c r="AT151" s="1" t="s">
        <v>149</v>
      </c>
      <c r="AU151" s="1" t="s">
        <v>3980</v>
      </c>
      <c r="AV151" s="1" t="s">
        <v>3982</v>
      </c>
      <c r="AW151" s="1" t="s">
        <v>149</v>
      </c>
    </row>
    <row r="152" spans="2:49" ht="13.5" x14ac:dyDescent="0.15">
      <c r="B152" s="85" t="s">
        <v>7539</v>
      </c>
      <c r="C152" s="1" t="s">
        <v>3984</v>
      </c>
      <c r="D152" s="1" t="s">
        <v>3986</v>
      </c>
      <c r="E152" s="1" t="s">
        <v>3988</v>
      </c>
      <c r="F152" s="1" t="s">
        <v>149</v>
      </c>
      <c r="G152" s="1" t="s">
        <v>149</v>
      </c>
      <c r="H152" s="1" t="s">
        <v>149</v>
      </c>
      <c r="I152" s="1" t="s">
        <v>149</v>
      </c>
      <c r="J152" s="1" t="s">
        <v>3990</v>
      </c>
      <c r="K152" s="1" t="s">
        <v>3992</v>
      </c>
      <c r="L152" s="1" t="s">
        <v>3994</v>
      </c>
      <c r="M152" s="1" t="s">
        <v>3996</v>
      </c>
      <c r="N152" s="1" t="s">
        <v>3998</v>
      </c>
      <c r="O152" s="1" t="s">
        <v>4000</v>
      </c>
      <c r="P152" s="1" t="s">
        <v>4002</v>
      </c>
      <c r="Q152" s="1" t="s">
        <v>4004</v>
      </c>
      <c r="R152" s="1" t="s">
        <v>4006</v>
      </c>
      <c r="S152" s="1" t="s">
        <v>4008</v>
      </c>
      <c r="T152" s="1" t="s">
        <v>4010</v>
      </c>
      <c r="U152" s="1" t="s">
        <v>4012</v>
      </c>
      <c r="V152" s="1" t="s">
        <v>4014</v>
      </c>
      <c r="W152" s="1" t="s">
        <v>4016</v>
      </c>
      <c r="X152" s="1" t="s">
        <v>4018</v>
      </c>
      <c r="Y152" s="1" t="s">
        <v>4020</v>
      </c>
      <c r="Z152" s="1" t="s">
        <v>4022</v>
      </c>
      <c r="AA152" s="1" t="s">
        <v>4024</v>
      </c>
      <c r="AB152" s="1" t="s">
        <v>4026</v>
      </c>
      <c r="AC152" s="1" t="s">
        <v>4028</v>
      </c>
      <c r="AD152" s="1" t="s">
        <v>4030</v>
      </c>
      <c r="AE152" s="1" t="s">
        <v>4032</v>
      </c>
      <c r="AF152" s="1" t="s">
        <v>4034</v>
      </c>
      <c r="AG152" s="1" t="s">
        <v>4036</v>
      </c>
      <c r="AH152" s="1" t="s">
        <v>4038</v>
      </c>
      <c r="AI152" s="1" t="s">
        <v>4040</v>
      </c>
      <c r="AJ152" s="1" t="s">
        <v>4042</v>
      </c>
      <c r="AK152" s="1" t="s">
        <v>4044</v>
      </c>
      <c r="AL152" s="1" t="s">
        <v>4046</v>
      </c>
      <c r="AM152" s="1" t="s">
        <v>4048</v>
      </c>
      <c r="AN152" s="1" t="s">
        <v>4050</v>
      </c>
      <c r="AO152" s="1" t="s">
        <v>4052</v>
      </c>
      <c r="AP152" s="1" t="s">
        <v>4054</v>
      </c>
      <c r="AQ152" s="1" t="s">
        <v>4056</v>
      </c>
      <c r="AR152" s="1" t="s">
        <v>149</v>
      </c>
      <c r="AS152" s="1" t="s">
        <v>149</v>
      </c>
      <c r="AT152" s="1" t="s">
        <v>149</v>
      </c>
      <c r="AU152" s="1" t="s">
        <v>4059</v>
      </c>
      <c r="AV152" s="1" t="s">
        <v>4061</v>
      </c>
      <c r="AW152" s="1" t="s">
        <v>149</v>
      </c>
    </row>
    <row r="153" spans="2:49" ht="13.5" x14ac:dyDescent="0.15">
      <c r="B153" s="85" t="s">
        <v>7540</v>
      </c>
      <c r="C153" s="1" t="s">
        <v>149</v>
      </c>
      <c r="D153" s="1" t="s">
        <v>4064</v>
      </c>
      <c r="E153" s="1" t="s">
        <v>4066</v>
      </c>
      <c r="F153" s="1" t="s">
        <v>149</v>
      </c>
      <c r="G153" s="1" t="s">
        <v>149</v>
      </c>
      <c r="H153" s="1" t="s">
        <v>149</v>
      </c>
      <c r="I153" s="1" t="s">
        <v>149</v>
      </c>
      <c r="J153" s="1" t="s">
        <v>4069</v>
      </c>
      <c r="K153" s="1" t="s">
        <v>4071</v>
      </c>
      <c r="L153" s="1" t="s">
        <v>4073</v>
      </c>
      <c r="M153" s="1" t="s">
        <v>4075</v>
      </c>
      <c r="N153" s="1" t="s">
        <v>4077</v>
      </c>
      <c r="O153" s="1" t="s">
        <v>4079</v>
      </c>
      <c r="P153" s="1" t="s">
        <v>4081</v>
      </c>
      <c r="Q153" s="1" t="s">
        <v>4083</v>
      </c>
      <c r="R153" s="1" t="s">
        <v>4085</v>
      </c>
      <c r="S153" s="1" t="s">
        <v>4087</v>
      </c>
      <c r="T153" s="1" t="s">
        <v>4089</v>
      </c>
      <c r="U153" s="1" t="s">
        <v>4091</v>
      </c>
      <c r="V153" s="1" t="s">
        <v>4093</v>
      </c>
      <c r="W153" s="1" t="s">
        <v>4095</v>
      </c>
      <c r="X153" s="1" t="s">
        <v>4097</v>
      </c>
      <c r="Y153" s="1" t="s">
        <v>4099</v>
      </c>
      <c r="Z153" s="1" t="s">
        <v>4101</v>
      </c>
      <c r="AA153" s="1" t="s">
        <v>4103</v>
      </c>
      <c r="AB153" s="1" t="s">
        <v>4105</v>
      </c>
      <c r="AC153" s="1" t="s">
        <v>4107</v>
      </c>
      <c r="AD153" s="1" t="s">
        <v>4109</v>
      </c>
      <c r="AE153" s="1" t="s">
        <v>4111</v>
      </c>
      <c r="AF153" s="1" t="s">
        <v>4113</v>
      </c>
      <c r="AG153" s="1" t="s">
        <v>4115</v>
      </c>
      <c r="AH153" s="1" t="s">
        <v>4117</v>
      </c>
      <c r="AI153" s="1" t="s">
        <v>4119</v>
      </c>
      <c r="AJ153" s="1" t="s">
        <v>4121</v>
      </c>
      <c r="AK153" s="1" t="s">
        <v>4123</v>
      </c>
      <c r="AL153" s="1" t="s">
        <v>4125</v>
      </c>
      <c r="AM153" s="1" t="s">
        <v>4127</v>
      </c>
      <c r="AN153" s="1" t="s">
        <v>4129</v>
      </c>
      <c r="AO153" s="1" t="s">
        <v>4131</v>
      </c>
      <c r="AP153" s="1" t="s">
        <v>4133</v>
      </c>
      <c r="AQ153" s="1" t="s">
        <v>4135</v>
      </c>
      <c r="AR153" s="1" t="s">
        <v>149</v>
      </c>
      <c r="AS153" s="1" t="s">
        <v>149</v>
      </c>
      <c r="AT153" s="1" t="s">
        <v>149</v>
      </c>
      <c r="AU153" s="1" t="s">
        <v>4138</v>
      </c>
      <c r="AV153" s="1" t="s">
        <v>4140</v>
      </c>
      <c r="AW153" s="1" t="s">
        <v>149</v>
      </c>
    </row>
    <row r="154" spans="2:49" ht="13.5" x14ac:dyDescent="0.15">
      <c r="B154" s="85" t="s">
        <v>7541</v>
      </c>
      <c r="C154" s="1" t="s">
        <v>149</v>
      </c>
      <c r="D154" s="1" t="s">
        <v>4143</v>
      </c>
      <c r="E154" s="1" t="s">
        <v>4145</v>
      </c>
      <c r="F154" s="1" t="s">
        <v>149</v>
      </c>
      <c r="G154" s="1" t="s">
        <v>149</v>
      </c>
      <c r="H154" s="1" t="s">
        <v>149</v>
      </c>
      <c r="I154" s="1" t="s">
        <v>149</v>
      </c>
      <c r="J154" s="1" t="s">
        <v>4148</v>
      </c>
      <c r="K154" s="1" t="s">
        <v>4150</v>
      </c>
      <c r="L154" s="1" t="s">
        <v>4152</v>
      </c>
      <c r="M154" s="1" t="s">
        <v>4154</v>
      </c>
      <c r="N154" s="1" t="s">
        <v>4156</v>
      </c>
      <c r="O154" s="1" t="s">
        <v>4158</v>
      </c>
      <c r="P154" s="1" t="s">
        <v>4160</v>
      </c>
      <c r="Q154" s="1" t="s">
        <v>4162</v>
      </c>
      <c r="R154" s="1" t="s">
        <v>4164</v>
      </c>
      <c r="S154" s="1" t="s">
        <v>4166</v>
      </c>
      <c r="T154" s="1" t="s">
        <v>4168</v>
      </c>
      <c r="U154" s="1" t="s">
        <v>4170</v>
      </c>
      <c r="V154" s="1" t="s">
        <v>4172</v>
      </c>
      <c r="W154" s="1" t="s">
        <v>4174</v>
      </c>
      <c r="X154" s="1" t="s">
        <v>4176</v>
      </c>
      <c r="Y154" s="1" t="s">
        <v>4178</v>
      </c>
      <c r="Z154" s="1" t="s">
        <v>4180</v>
      </c>
      <c r="AA154" s="1" t="s">
        <v>4182</v>
      </c>
      <c r="AB154" s="1" t="s">
        <v>4184</v>
      </c>
      <c r="AC154" s="1" t="s">
        <v>4186</v>
      </c>
      <c r="AD154" s="1" t="s">
        <v>4188</v>
      </c>
      <c r="AE154" s="1" t="s">
        <v>4190</v>
      </c>
      <c r="AF154" s="1" t="s">
        <v>4192</v>
      </c>
      <c r="AG154" s="1" t="s">
        <v>4194</v>
      </c>
      <c r="AH154" s="1" t="s">
        <v>4196</v>
      </c>
      <c r="AI154" s="1" t="s">
        <v>4198</v>
      </c>
      <c r="AJ154" s="1" t="s">
        <v>4200</v>
      </c>
      <c r="AK154" s="1" t="s">
        <v>4202</v>
      </c>
      <c r="AL154" s="1" t="s">
        <v>4204</v>
      </c>
      <c r="AM154" s="1" t="s">
        <v>4206</v>
      </c>
      <c r="AN154" s="1" t="s">
        <v>4208</v>
      </c>
      <c r="AO154" s="1" t="s">
        <v>4210</v>
      </c>
      <c r="AP154" s="1" t="s">
        <v>4212</v>
      </c>
      <c r="AQ154" s="1" t="s">
        <v>4214</v>
      </c>
      <c r="AR154" s="1" t="s">
        <v>149</v>
      </c>
      <c r="AS154" s="1" t="s">
        <v>149</v>
      </c>
      <c r="AT154" s="1" t="s">
        <v>149</v>
      </c>
      <c r="AU154" s="1" t="s">
        <v>4217</v>
      </c>
      <c r="AV154" s="1" t="s">
        <v>4219</v>
      </c>
      <c r="AW154" s="1" t="s">
        <v>149</v>
      </c>
    </row>
    <row r="155" spans="2:49" ht="13.5" x14ac:dyDescent="0.15">
      <c r="B155" s="85" t="s">
        <v>7542</v>
      </c>
      <c r="C155" s="1" t="s">
        <v>149</v>
      </c>
      <c r="D155" s="1" t="s">
        <v>4222</v>
      </c>
      <c r="E155" s="1" t="s">
        <v>4224</v>
      </c>
      <c r="F155" s="1" t="s">
        <v>149</v>
      </c>
      <c r="G155" s="1" t="s">
        <v>149</v>
      </c>
      <c r="H155" s="1" t="s">
        <v>149</v>
      </c>
      <c r="I155" s="1" t="s">
        <v>149</v>
      </c>
      <c r="J155" s="1" t="s">
        <v>4227</v>
      </c>
      <c r="K155" s="1" t="s">
        <v>4229</v>
      </c>
      <c r="L155" s="1" t="s">
        <v>4231</v>
      </c>
      <c r="M155" s="1" t="s">
        <v>4233</v>
      </c>
      <c r="N155" s="1" t="s">
        <v>4235</v>
      </c>
      <c r="O155" s="1" t="s">
        <v>4237</v>
      </c>
      <c r="P155" s="1" t="s">
        <v>4239</v>
      </c>
      <c r="Q155" s="1" t="s">
        <v>4241</v>
      </c>
      <c r="R155" s="1" t="s">
        <v>4243</v>
      </c>
      <c r="S155" s="1" t="s">
        <v>4245</v>
      </c>
      <c r="T155" s="1" t="s">
        <v>4247</v>
      </c>
      <c r="U155" s="1" t="s">
        <v>4249</v>
      </c>
      <c r="V155" s="1" t="s">
        <v>4251</v>
      </c>
      <c r="W155" s="1" t="s">
        <v>4253</v>
      </c>
      <c r="X155" s="1" t="s">
        <v>4255</v>
      </c>
      <c r="Y155" s="1" t="s">
        <v>4257</v>
      </c>
      <c r="Z155" s="1" t="s">
        <v>4259</v>
      </c>
      <c r="AA155" s="1" t="s">
        <v>4261</v>
      </c>
      <c r="AB155" s="1" t="s">
        <v>4263</v>
      </c>
      <c r="AC155" s="1" t="s">
        <v>4265</v>
      </c>
      <c r="AD155" s="1" t="s">
        <v>4267</v>
      </c>
      <c r="AE155" s="1" t="s">
        <v>4269</v>
      </c>
      <c r="AF155" s="1" t="s">
        <v>4271</v>
      </c>
      <c r="AG155" s="1" t="s">
        <v>4273</v>
      </c>
      <c r="AH155" s="1" t="s">
        <v>4275</v>
      </c>
      <c r="AI155" s="1" t="s">
        <v>4277</v>
      </c>
      <c r="AJ155" s="1" t="s">
        <v>4279</v>
      </c>
      <c r="AK155" s="1" t="s">
        <v>4281</v>
      </c>
      <c r="AL155" s="1" t="s">
        <v>4283</v>
      </c>
      <c r="AM155" s="1" t="s">
        <v>4285</v>
      </c>
      <c r="AN155" s="1" t="s">
        <v>4287</v>
      </c>
      <c r="AO155" s="1" t="s">
        <v>4289</v>
      </c>
      <c r="AP155" s="1" t="s">
        <v>4291</v>
      </c>
      <c r="AQ155" s="1" t="s">
        <v>4293</v>
      </c>
      <c r="AR155" s="1" t="s">
        <v>149</v>
      </c>
      <c r="AS155" s="1" t="s">
        <v>149</v>
      </c>
      <c r="AT155" s="1" t="s">
        <v>149</v>
      </c>
      <c r="AU155" s="1" t="s">
        <v>4296</v>
      </c>
      <c r="AV155" s="1" t="s">
        <v>4298</v>
      </c>
      <c r="AW155" s="1" t="s">
        <v>149</v>
      </c>
    </row>
    <row r="156" spans="2:49" ht="13.5" x14ac:dyDescent="0.15">
      <c r="B156" s="85" t="s">
        <v>7543</v>
      </c>
      <c r="C156" s="1" t="s">
        <v>149</v>
      </c>
      <c r="D156" s="1" t="s">
        <v>4301</v>
      </c>
      <c r="E156" s="1" t="s">
        <v>4303</v>
      </c>
      <c r="F156" s="1" t="s">
        <v>149</v>
      </c>
      <c r="G156" s="1" t="s">
        <v>149</v>
      </c>
      <c r="H156" s="1" t="s">
        <v>149</v>
      </c>
      <c r="I156" s="1" t="s">
        <v>149</v>
      </c>
      <c r="J156" s="1" t="s">
        <v>4306</v>
      </c>
      <c r="K156" s="1" t="s">
        <v>4308</v>
      </c>
      <c r="L156" s="1" t="s">
        <v>4310</v>
      </c>
      <c r="M156" s="1" t="s">
        <v>4312</v>
      </c>
      <c r="N156" s="1" t="s">
        <v>4314</v>
      </c>
      <c r="O156" s="1" t="s">
        <v>4316</v>
      </c>
      <c r="P156" s="1" t="s">
        <v>4318</v>
      </c>
      <c r="Q156" s="1" t="s">
        <v>4320</v>
      </c>
      <c r="R156" s="1" t="s">
        <v>4322</v>
      </c>
      <c r="S156" s="1" t="s">
        <v>4324</v>
      </c>
      <c r="T156" s="1" t="s">
        <v>4326</v>
      </c>
      <c r="U156" s="1" t="s">
        <v>4328</v>
      </c>
      <c r="V156" s="1" t="s">
        <v>4330</v>
      </c>
      <c r="W156" s="1" t="s">
        <v>4332</v>
      </c>
      <c r="X156" s="1" t="s">
        <v>4334</v>
      </c>
      <c r="Y156" s="1" t="s">
        <v>4336</v>
      </c>
      <c r="Z156" s="1" t="s">
        <v>4337</v>
      </c>
      <c r="AA156" s="1" t="s">
        <v>4339</v>
      </c>
      <c r="AB156" s="1" t="s">
        <v>4341</v>
      </c>
      <c r="AC156" s="1" t="s">
        <v>4343</v>
      </c>
      <c r="AD156" s="1" t="s">
        <v>4345</v>
      </c>
      <c r="AE156" s="1" t="s">
        <v>4347</v>
      </c>
      <c r="AF156" s="1" t="s">
        <v>4349</v>
      </c>
      <c r="AG156" s="1" t="s">
        <v>4351</v>
      </c>
      <c r="AH156" s="1" t="s">
        <v>4353</v>
      </c>
      <c r="AI156" s="1" t="s">
        <v>4355</v>
      </c>
      <c r="AJ156" s="1" t="s">
        <v>4357</v>
      </c>
      <c r="AK156" s="1" t="s">
        <v>4359</v>
      </c>
      <c r="AL156" s="1" t="s">
        <v>4361</v>
      </c>
      <c r="AM156" s="1" t="s">
        <v>4363</v>
      </c>
      <c r="AN156" s="1" t="s">
        <v>4365</v>
      </c>
      <c r="AO156" s="1" t="s">
        <v>4367</v>
      </c>
      <c r="AP156" s="1" t="s">
        <v>4369</v>
      </c>
      <c r="AQ156" s="1" t="s">
        <v>4371</v>
      </c>
      <c r="AR156" s="1" t="s">
        <v>149</v>
      </c>
      <c r="AS156" s="1" t="s">
        <v>149</v>
      </c>
      <c r="AT156" s="1" t="s">
        <v>149</v>
      </c>
      <c r="AU156" s="1" t="s">
        <v>4374</v>
      </c>
      <c r="AV156" s="1" t="s">
        <v>4376</v>
      </c>
      <c r="AW156" s="1" t="s">
        <v>149</v>
      </c>
    </row>
    <row r="157" spans="2:49" ht="13.5" x14ac:dyDescent="0.15">
      <c r="B157" s="85" t="s">
        <v>7544</v>
      </c>
      <c r="C157" s="1" t="s">
        <v>149</v>
      </c>
      <c r="D157" s="1" t="s">
        <v>4379</v>
      </c>
      <c r="E157" s="1" t="s">
        <v>4381</v>
      </c>
      <c r="F157" s="1" t="s">
        <v>149</v>
      </c>
      <c r="G157" s="1" t="s">
        <v>149</v>
      </c>
      <c r="H157" s="1" t="s">
        <v>149</v>
      </c>
      <c r="I157" s="1" t="s">
        <v>149</v>
      </c>
      <c r="J157" s="1" t="s">
        <v>4384</v>
      </c>
      <c r="K157" s="1" t="s">
        <v>4386</v>
      </c>
      <c r="L157" s="1" t="s">
        <v>4388</v>
      </c>
      <c r="M157" s="1" t="s">
        <v>4390</v>
      </c>
      <c r="N157" s="1" t="s">
        <v>4392</v>
      </c>
      <c r="O157" s="1" t="s">
        <v>4394</v>
      </c>
      <c r="P157" s="1" t="s">
        <v>4396</v>
      </c>
      <c r="Q157" s="1" t="s">
        <v>4398</v>
      </c>
      <c r="R157" s="1" t="s">
        <v>4400</v>
      </c>
      <c r="S157" s="1" t="s">
        <v>4402</v>
      </c>
      <c r="T157" s="1" t="s">
        <v>4404</v>
      </c>
      <c r="U157" s="1" t="s">
        <v>4406</v>
      </c>
      <c r="V157" s="1" t="s">
        <v>4408</v>
      </c>
      <c r="W157" s="1" t="s">
        <v>4410</v>
      </c>
      <c r="X157" s="1" t="s">
        <v>4412</v>
      </c>
      <c r="Y157" s="1" t="s">
        <v>4414</v>
      </c>
      <c r="Z157" s="1" t="s">
        <v>4415</v>
      </c>
      <c r="AA157" s="1" t="s">
        <v>4417</v>
      </c>
      <c r="AB157" s="1" t="s">
        <v>4419</v>
      </c>
      <c r="AC157" s="1" t="s">
        <v>4421</v>
      </c>
      <c r="AD157" s="1" t="s">
        <v>4423</v>
      </c>
      <c r="AE157" s="1" t="s">
        <v>4425</v>
      </c>
      <c r="AF157" s="1" t="s">
        <v>4427</v>
      </c>
      <c r="AG157" s="1" t="s">
        <v>4429</v>
      </c>
      <c r="AH157" s="1" t="s">
        <v>4431</v>
      </c>
      <c r="AI157" s="1" t="s">
        <v>4433</v>
      </c>
      <c r="AJ157" s="1" t="s">
        <v>4435</v>
      </c>
      <c r="AK157" s="1" t="s">
        <v>4437</v>
      </c>
      <c r="AL157" s="1" t="s">
        <v>4439</v>
      </c>
      <c r="AM157" s="1" t="s">
        <v>4441</v>
      </c>
      <c r="AN157" s="1" t="s">
        <v>4443</v>
      </c>
      <c r="AO157" s="1" t="s">
        <v>4445</v>
      </c>
      <c r="AP157" s="1" t="s">
        <v>4447</v>
      </c>
      <c r="AQ157" s="1" t="s">
        <v>4449</v>
      </c>
      <c r="AR157" s="1" t="s">
        <v>149</v>
      </c>
      <c r="AS157" s="1" t="s">
        <v>149</v>
      </c>
      <c r="AT157" s="1" t="s">
        <v>149</v>
      </c>
      <c r="AU157" s="1" t="s">
        <v>4452</v>
      </c>
      <c r="AV157" s="1" t="s">
        <v>4454</v>
      </c>
      <c r="AW157" s="1" t="s">
        <v>149</v>
      </c>
    </row>
    <row r="158" spans="2:49" ht="13.5" x14ac:dyDescent="0.15">
      <c r="B158" s="85" t="s">
        <v>7545</v>
      </c>
      <c r="C158" s="1" t="s">
        <v>149</v>
      </c>
      <c r="D158" s="1" t="s">
        <v>4457</v>
      </c>
      <c r="E158" s="1" t="s">
        <v>4459</v>
      </c>
      <c r="F158" s="1" t="s">
        <v>149</v>
      </c>
      <c r="G158" s="1" t="s">
        <v>149</v>
      </c>
      <c r="H158" s="1" t="s">
        <v>149</v>
      </c>
      <c r="I158" s="1" t="s">
        <v>149</v>
      </c>
      <c r="J158" s="1" t="s">
        <v>4462</v>
      </c>
      <c r="K158" s="1" t="s">
        <v>4464</v>
      </c>
      <c r="L158" s="1" t="s">
        <v>4466</v>
      </c>
      <c r="M158" s="1" t="s">
        <v>4468</v>
      </c>
      <c r="N158" s="1" t="s">
        <v>4470</v>
      </c>
      <c r="O158" s="1" t="s">
        <v>4472</v>
      </c>
      <c r="P158" s="1" t="s">
        <v>4474</v>
      </c>
      <c r="Q158" s="1" t="s">
        <v>4476</v>
      </c>
      <c r="R158" s="1" t="s">
        <v>4478</v>
      </c>
      <c r="S158" s="1" t="s">
        <v>4480</v>
      </c>
      <c r="T158" s="1" t="s">
        <v>4482</v>
      </c>
      <c r="U158" s="1" t="s">
        <v>4484</v>
      </c>
      <c r="V158" s="1" t="s">
        <v>4486</v>
      </c>
      <c r="W158" s="1" t="s">
        <v>4488</v>
      </c>
      <c r="X158" s="1" t="s">
        <v>4490</v>
      </c>
      <c r="Y158" s="1" t="s">
        <v>4492</v>
      </c>
      <c r="Z158" s="1" t="s">
        <v>4493</v>
      </c>
      <c r="AA158" s="1" t="s">
        <v>4495</v>
      </c>
      <c r="AB158" s="1" t="s">
        <v>4497</v>
      </c>
      <c r="AC158" s="1" t="s">
        <v>4499</v>
      </c>
      <c r="AD158" s="1" t="s">
        <v>4501</v>
      </c>
      <c r="AE158" s="1" t="s">
        <v>4503</v>
      </c>
      <c r="AF158" s="1" t="s">
        <v>4505</v>
      </c>
      <c r="AG158" s="1" t="s">
        <v>4507</v>
      </c>
      <c r="AH158" s="1" t="s">
        <v>4509</v>
      </c>
      <c r="AI158" s="1" t="s">
        <v>4511</v>
      </c>
      <c r="AJ158" s="1" t="s">
        <v>4513</v>
      </c>
      <c r="AK158" s="1" t="s">
        <v>4515</v>
      </c>
      <c r="AL158" s="1" t="s">
        <v>4517</v>
      </c>
      <c r="AM158" s="1" t="s">
        <v>4519</v>
      </c>
      <c r="AN158" s="1" t="s">
        <v>4521</v>
      </c>
      <c r="AO158" s="1" t="s">
        <v>4523</v>
      </c>
      <c r="AP158" s="1" t="s">
        <v>4525</v>
      </c>
      <c r="AQ158" s="1" t="s">
        <v>4527</v>
      </c>
      <c r="AR158" s="1" t="s">
        <v>149</v>
      </c>
      <c r="AS158" s="1" t="s">
        <v>149</v>
      </c>
      <c r="AT158" s="1" t="s">
        <v>149</v>
      </c>
      <c r="AU158" s="1" t="s">
        <v>4530</v>
      </c>
      <c r="AV158" s="1" t="s">
        <v>4532</v>
      </c>
      <c r="AW158" s="1" t="s">
        <v>149</v>
      </c>
    </row>
    <row r="159" spans="2:49" ht="13.5" x14ac:dyDescent="0.15">
      <c r="B159" s="85" t="s">
        <v>7546</v>
      </c>
      <c r="C159" s="1" t="s">
        <v>149</v>
      </c>
      <c r="D159" s="1" t="s">
        <v>4535</v>
      </c>
      <c r="E159" s="1" t="s">
        <v>4537</v>
      </c>
      <c r="F159" s="1" t="s">
        <v>149</v>
      </c>
      <c r="G159" s="1" t="s">
        <v>149</v>
      </c>
      <c r="H159" s="1" t="s">
        <v>149</v>
      </c>
      <c r="I159" s="1" t="s">
        <v>149</v>
      </c>
      <c r="J159" s="1" t="s">
        <v>4539</v>
      </c>
      <c r="K159" s="1" t="s">
        <v>4541</v>
      </c>
      <c r="L159" s="1" t="s">
        <v>4543</v>
      </c>
      <c r="M159" s="1" t="s">
        <v>4545</v>
      </c>
      <c r="N159" s="1" t="s">
        <v>4547</v>
      </c>
      <c r="O159" s="1" t="s">
        <v>4549</v>
      </c>
      <c r="P159" s="1" t="s">
        <v>4551</v>
      </c>
      <c r="Q159" s="1" t="s">
        <v>4553</v>
      </c>
      <c r="R159" s="1" t="s">
        <v>4555</v>
      </c>
      <c r="S159" s="1" t="s">
        <v>4557</v>
      </c>
      <c r="T159" s="1" t="s">
        <v>4559</v>
      </c>
      <c r="U159" s="1" t="s">
        <v>4561</v>
      </c>
      <c r="V159" s="1" t="s">
        <v>4563</v>
      </c>
      <c r="W159" s="1" t="s">
        <v>4565</v>
      </c>
      <c r="X159" s="1" t="s">
        <v>4567</v>
      </c>
      <c r="Y159" s="1" t="s">
        <v>4569</v>
      </c>
      <c r="Z159" s="1" t="s">
        <v>4570</v>
      </c>
      <c r="AA159" s="1" t="s">
        <v>4572</v>
      </c>
      <c r="AB159" s="1" t="s">
        <v>4574</v>
      </c>
      <c r="AC159" s="1" t="s">
        <v>4576</v>
      </c>
      <c r="AD159" s="1" t="s">
        <v>4578</v>
      </c>
      <c r="AE159" s="1" t="s">
        <v>4580</v>
      </c>
      <c r="AF159" s="1" t="s">
        <v>4582</v>
      </c>
      <c r="AG159" s="1" t="s">
        <v>4584</v>
      </c>
      <c r="AH159" s="1" t="s">
        <v>4586</v>
      </c>
      <c r="AI159" s="1" t="s">
        <v>4588</v>
      </c>
      <c r="AJ159" s="1" t="s">
        <v>4590</v>
      </c>
      <c r="AK159" s="1" t="s">
        <v>4592</v>
      </c>
      <c r="AL159" s="1" t="s">
        <v>4594</v>
      </c>
      <c r="AM159" s="1" t="s">
        <v>4596</v>
      </c>
      <c r="AN159" s="1" t="s">
        <v>4598</v>
      </c>
      <c r="AO159" s="1" t="s">
        <v>4600</v>
      </c>
      <c r="AP159" s="1" t="s">
        <v>4602</v>
      </c>
      <c r="AQ159" s="1" t="s">
        <v>4604</v>
      </c>
      <c r="AR159" s="1" t="s">
        <v>149</v>
      </c>
      <c r="AS159" s="1" t="s">
        <v>149</v>
      </c>
      <c r="AT159" s="1" t="s">
        <v>149</v>
      </c>
      <c r="AU159" s="1" t="s">
        <v>4607</v>
      </c>
      <c r="AV159" s="1" t="s">
        <v>4609</v>
      </c>
      <c r="AW159" s="1" t="s">
        <v>149</v>
      </c>
    </row>
    <row r="160" spans="2:49" ht="13.5" x14ac:dyDescent="0.15">
      <c r="B160" s="85" t="s">
        <v>7547</v>
      </c>
      <c r="C160" s="1" t="s">
        <v>149</v>
      </c>
      <c r="D160" s="1" t="s">
        <v>4612</v>
      </c>
      <c r="E160" s="1" t="s">
        <v>4614</v>
      </c>
      <c r="F160" s="1" t="s">
        <v>149</v>
      </c>
      <c r="G160" s="1" t="s">
        <v>149</v>
      </c>
      <c r="H160" s="1" t="s">
        <v>149</v>
      </c>
      <c r="I160" s="1" t="s">
        <v>149</v>
      </c>
      <c r="J160" s="1" t="s">
        <v>4616</v>
      </c>
      <c r="K160" s="1" t="s">
        <v>4618</v>
      </c>
      <c r="L160" s="1" t="s">
        <v>4620</v>
      </c>
      <c r="M160" s="1" t="s">
        <v>4622</v>
      </c>
      <c r="N160" s="1" t="s">
        <v>4624</v>
      </c>
      <c r="O160" s="1" t="s">
        <v>4626</v>
      </c>
      <c r="P160" s="1" t="s">
        <v>4628</v>
      </c>
      <c r="Q160" s="1" t="s">
        <v>4630</v>
      </c>
      <c r="R160" s="1" t="s">
        <v>4632</v>
      </c>
      <c r="S160" s="1" t="s">
        <v>4634</v>
      </c>
      <c r="T160" s="1" t="s">
        <v>4636</v>
      </c>
      <c r="U160" s="1" t="s">
        <v>4638</v>
      </c>
      <c r="V160" s="1" t="s">
        <v>4640</v>
      </c>
      <c r="W160" s="1" t="s">
        <v>4642</v>
      </c>
      <c r="X160" s="1" t="s">
        <v>4644</v>
      </c>
      <c r="Y160" s="1" t="s">
        <v>4646</v>
      </c>
      <c r="Z160" s="1" t="s">
        <v>4647</v>
      </c>
      <c r="AA160" s="1" t="s">
        <v>4649</v>
      </c>
      <c r="AB160" s="1" t="s">
        <v>4651</v>
      </c>
      <c r="AC160" s="1" t="s">
        <v>4653</v>
      </c>
      <c r="AD160" s="1" t="s">
        <v>4655</v>
      </c>
      <c r="AE160" s="1" t="s">
        <v>4657</v>
      </c>
      <c r="AF160" s="1" t="s">
        <v>4659</v>
      </c>
      <c r="AG160" s="1" t="s">
        <v>4661</v>
      </c>
      <c r="AH160" s="1" t="s">
        <v>4663</v>
      </c>
      <c r="AI160" s="1" t="s">
        <v>4665</v>
      </c>
      <c r="AJ160" s="1" t="s">
        <v>4667</v>
      </c>
      <c r="AK160" s="1" t="s">
        <v>4669</v>
      </c>
      <c r="AL160" s="1" t="s">
        <v>4671</v>
      </c>
      <c r="AM160" s="1" t="s">
        <v>4673</v>
      </c>
      <c r="AN160" s="1" t="s">
        <v>4675</v>
      </c>
      <c r="AO160" s="1" t="s">
        <v>4677</v>
      </c>
      <c r="AP160" s="1" t="s">
        <v>4679</v>
      </c>
      <c r="AQ160" s="1" t="s">
        <v>4681</v>
      </c>
      <c r="AR160" s="1" t="s">
        <v>149</v>
      </c>
      <c r="AS160" s="1" t="s">
        <v>149</v>
      </c>
      <c r="AT160" s="1" t="s">
        <v>149</v>
      </c>
      <c r="AU160" s="1" t="s">
        <v>4684</v>
      </c>
      <c r="AV160" s="1" t="s">
        <v>4686</v>
      </c>
      <c r="AW160" s="1" t="s">
        <v>149</v>
      </c>
    </row>
    <row r="161" spans="2:49" ht="13.5" x14ac:dyDescent="0.15">
      <c r="B161" s="85" t="s">
        <v>7548</v>
      </c>
      <c r="C161" s="1" t="s">
        <v>149</v>
      </c>
      <c r="D161" s="1" t="s">
        <v>4689</v>
      </c>
      <c r="E161" s="1" t="s">
        <v>149</v>
      </c>
      <c r="F161" s="1" t="s">
        <v>149</v>
      </c>
      <c r="G161" s="1" t="s">
        <v>149</v>
      </c>
      <c r="H161" s="1" t="s">
        <v>149</v>
      </c>
      <c r="I161" s="1" t="s">
        <v>149</v>
      </c>
      <c r="J161" s="1" t="s">
        <v>4692</v>
      </c>
      <c r="K161" s="1" t="s">
        <v>4694</v>
      </c>
      <c r="L161" s="1" t="s">
        <v>4696</v>
      </c>
      <c r="M161" s="1" t="s">
        <v>4698</v>
      </c>
      <c r="N161" s="1" t="s">
        <v>4700</v>
      </c>
      <c r="O161" s="1" t="s">
        <v>4702</v>
      </c>
      <c r="P161" s="1" t="s">
        <v>4704</v>
      </c>
      <c r="Q161" s="1" t="s">
        <v>4706</v>
      </c>
      <c r="R161" s="1" t="s">
        <v>4708</v>
      </c>
      <c r="S161" s="1" t="s">
        <v>4710</v>
      </c>
      <c r="T161" s="1" t="s">
        <v>4712</v>
      </c>
      <c r="U161" s="1" t="s">
        <v>4714</v>
      </c>
      <c r="V161" s="1" t="s">
        <v>4716</v>
      </c>
      <c r="W161" s="1" t="s">
        <v>4718</v>
      </c>
      <c r="X161" s="1" t="s">
        <v>4720</v>
      </c>
      <c r="Y161" s="1" t="s">
        <v>4722</v>
      </c>
      <c r="Z161" s="1" t="s">
        <v>4723</v>
      </c>
      <c r="AA161" s="1" t="s">
        <v>4725</v>
      </c>
      <c r="AB161" s="1" t="s">
        <v>4727</v>
      </c>
      <c r="AC161" s="1" t="s">
        <v>4729</v>
      </c>
      <c r="AD161" s="1" t="s">
        <v>4731</v>
      </c>
      <c r="AE161" s="1" t="s">
        <v>4733</v>
      </c>
      <c r="AF161" s="1" t="s">
        <v>4735</v>
      </c>
      <c r="AG161" s="1" t="s">
        <v>4737</v>
      </c>
      <c r="AH161" s="1" t="s">
        <v>4739</v>
      </c>
      <c r="AI161" s="1" t="s">
        <v>4741</v>
      </c>
      <c r="AJ161" s="1" t="s">
        <v>4743</v>
      </c>
      <c r="AK161" s="1" t="s">
        <v>4745</v>
      </c>
      <c r="AL161" s="1" t="s">
        <v>4747</v>
      </c>
      <c r="AM161" s="1" t="s">
        <v>4749</v>
      </c>
      <c r="AN161" s="1" t="s">
        <v>4751</v>
      </c>
      <c r="AO161" s="1" t="s">
        <v>4753</v>
      </c>
      <c r="AP161" s="1" t="s">
        <v>4755</v>
      </c>
      <c r="AQ161" s="1" t="s">
        <v>4757</v>
      </c>
      <c r="AR161" s="1" t="s">
        <v>149</v>
      </c>
      <c r="AS161" s="1" t="s">
        <v>149</v>
      </c>
      <c r="AT161" s="1" t="s">
        <v>149</v>
      </c>
      <c r="AU161" s="1" t="s">
        <v>4760</v>
      </c>
      <c r="AV161" s="1" t="s">
        <v>4762</v>
      </c>
      <c r="AW161" s="1" t="s">
        <v>149</v>
      </c>
    </row>
    <row r="162" spans="2:49" ht="13.5" x14ac:dyDescent="0.15">
      <c r="B162" s="85" t="s">
        <v>7549</v>
      </c>
      <c r="C162" s="1" t="s">
        <v>149</v>
      </c>
      <c r="D162" s="1" t="s">
        <v>4765</v>
      </c>
      <c r="E162" s="1" t="s">
        <v>149</v>
      </c>
      <c r="F162" s="1" t="s">
        <v>149</v>
      </c>
      <c r="G162" s="1" t="s">
        <v>149</v>
      </c>
      <c r="H162" s="1" t="s">
        <v>149</v>
      </c>
      <c r="I162" s="1" t="s">
        <v>149</v>
      </c>
      <c r="J162" s="1" t="s">
        <v>4768</v>
      </c>
      <c r="K162" s="1" t="s">
        <v>4770</v>
      </c>
      <c r="L162" s="1" t="s">
        <v>4772</v>
      </c>
      <c r="M162" s="1" t="s">
        <v>4774</v>
      </c>
      <c r="N162" s="1" t="s">
        <v>4776</v>
      </c>
      <c r="O162" s="1" t="s">
        <v>4778</v>
      </c>
      <c r="P162" s="1" t="s">
        <v>4780</v>
      </c>
      <c r="Q162" s="1" t="s">
        <v>4782</v>
      </c>
      <c r="R162" s="1" t="s">
        <v>4784</v>
      </c>
      <c r="S162" s="1" t="s">
        <v>4786</v>
      </c>
      <c r="T162" s="1" t="s">
        <v>4788</v>
      </c>
      <c r="U162" s="1" t="s">
        <v>4790</v>
      </c>
      <c r="V162" s="1" t="s">
        <v>4792</v>
      </c>
      <c r="W162" s="1" t="s">
        <v>4794</v>
      </c>
      <c r="X162" s="1" t="s">
        <v>4796</v>
      </c>
      <c r="Y162" s="1" t="s">
        <v>4798</v>
      </c>
      <c r="Z162" s="1" t="s">
        <v>4799</v>
      </c>
      <c r="AA162" s="1" t="s">
        <v>4801</v>
      </c>
      <c r="AB162" s="1" t="s">
        <v>4803</v>
      </c>
      <c r="AC162" s="1" t="s">
        <v>4805</v>
      </c>
      <c r="AD162" s="1" t="s">
        <v>4807</v>
      </c>
      <c r="AE162" s="1" t="s">
        <v>4809</v>
      </c>
      <c r="AF162" s="1" t="s">
        <v>4811</v>
      </c>
      <c r="AG162" s="1" t="s">
        <v>4813</v>
      </c>
      <c r="AH162" s="1" t="s">
        <v>4815</v>
      </c>
      <c r="AI162" s="1" t="s">
        <v>4817</v>
      </c>
      <c r="AJ162" s="1" t="s">
        <v>4819</v>
      </c>
      <c r="AK162" s="1" t="s">
        <v>4821</v>
      </c>
      <c r="AL162" s="1" t="s">
        <v>4823</v>
      </c>
      <c r="AM162" s="1" t="s">
        <v>4825</v>
      </c>
      <c r="AN162" s="1" t="s">
        <v>4827</v>
      </c>
      <c r="AO162" s="1" t="s">
        <v>4829</v>
      </c>
      <c r="AP162" s="1" t="s">
        <v>4831</v>
      </c>
      <c r="AQ162" s="1" t="s">
        <v>4833</v>
      </c>
      <c r="AR162" s="1" t="s">
        <v>149</v>
      </c>
      <c r="AS162" s="1" t="s">
        <v>149</v>
      </c>
      <c r="AT162" s="1" t="s">
        <v>149</v>
      </c>
      <c r="AU162" s="1" t="s">
        <v>4836</v>
      </c>
      <c r="AV162" s="1" t="s">
        <v>4838</v>
      </c>
      <c r="AW162" s="1" t="s">
        <v>149</v>
      </c>
    </row>
    <row r="163" spans="2:49" ht="13.5" x14ac:dyDescent="0.15">
      <c r="B163" s="85" t="s">
        <v>7550</v>
      </c>
      <c r="C163" s="1" t="s">
        <v>149</v>
      </c>
      <c r="D163" s="1" t="s">
        <v>4840</v>
      </c>
      <c r="E163" s="1" t="s">
        <v>149</v>
      </c>
      <c r="F163" s="1" t="s">
        <v>149</v>
      </c>
      <c r="G163" s="1" t="s">
        <v>149</v>
      </c>
      <c r="H163" s="1" t="s">
        <v>149</v>
      </c>
      <c r="I163" s="1" t="s">
        <v>149</v>
      </c>
      <c r="J163" s="1" t="s">
        <v>4843</v>
      </c>
      <c r="K163" s="1" t="s">
        <v>4845</v>
      </c>
      <c r="L163" s="1" t="s">
        <v>4847</v>
      </c>
      <c r="M163" s="1" t="s">
        <v>4849</v>
      </c>
      <c r="N163" s="1" t="s">
        <v>4851</v>
      </c>
      <c r="O163" s="1" t="s">
        <v>4853</v>
      </c>
      <c r="P163" s="1" t="s">
        <v>4855</v>
      </c>
      <c r="Q163" s="1" t="s">
        <v>4857</v>
      </c>
      <c r="R163" s="1" t="s">
        <v>4859</v>
      </c>
      <c r="S163" s="1" t="s">
        <v>4861</v>
      </c>
      <c r="T163" s="1" t="s">
        <v>4863</v>
      </c>
      <c r="U163" s="1" t="s">
        <v>4865</v>
      </c>
      <c r="V163" s="1" t="s">
        <v>4867</v>
      </c>
      <c r="W163" s="1" t="s">
        <v>4869</v>
      </c>
      <c r="X163" s="1" t="s">
        <v>4871</v>
      </c>
      <c r="Y163" s="1" t="s">
        <v>4873</v>
      </c>
      <c r="Z163" s="1" t="s">
        <v>4874</v>
      </c>
      <c r="AA163" s="1" t="s">
        <v>4876</v>
      </c>
      <c r="AB163" s="1" t="s">
        <v>4878</v>
      </c>
      <c r="AC163" s="1" t="s">
        <v>4880</v>
      </c>
      <c r="AD163" s="1" t="s">
        <v>4882</v>
      </c>
      <c r="AE163" s="1" t="s">
        <v>4884</v>
      </c>
      <c r="AF163" s="1" t="s">
        <v>4886</v>
      </c>
      <c r="AG163" s="1" t="s">
        <v>4888</v>
      </c>
      <c r="AH163" s="1" t="s">
        <v>4890</v>
      </c>
      <c r="AI163" s="1" t="s">
        <v>4892</v>
      </c>
      <c r="AJ163" s="1" t="s">
        <v>4894</v>
      </c>
      <c r="AK163" s="1" t="s">
        <v>4896</v>
      </c>
      <c r="AL163" s="1" t="s">
        <v>4898</v>
      </c>
      <c r="AM163" s="1" t="s">
        <v>4900</v>
      </c>
      <c r="AN163" s="1" t="s">
        <v>4902</v>
      </c>
      <c r="AO163" s="1" t="s">
        <v>4904</v>
      </c>
      <c r="AP163" s="1" t="s">
        <v>4906</v>
      </c>
      <c r="AQ163" s="1" t="s">
        <v>4908</v>
      </c>
      <c r="AR163" s="1" t="s">
        <v>149</v>
      </c>
      <c r="AS163" s="1" t="s">
        <v>149</v>
      </c>
      <c r="AT163" s="1" t="s">
        <v>149</v>
      </c>
      <c r="AU163" s="1" t="s">
        <v>4911</v>
      </c>
      <c r="AV163" s="1" t="s">
        <v>4913</v>
      </c>
      <c r="AW163" s="1" t="s">
        <v>149</v>
      </c>
    </row>
    <row r="164" spans="2:49" ht="13.5" x14ac:dyDescent="0.15">
      <c r="B164" s="85" t="s">
        <v>7551</v>
      </c>
      <c r="C164" s="1" t="s">
        <v>4915</v>
      </c>
      <c r="D164" s="1" t="s">
        <v>4916</v>
      </c>
      <c r="E164" s="1" t="s">
        <v>149</v>
      </c>
      <c r="F164" s="1" t="s">
        <v>149</v>
      </c>
      <c r="G164" s="1" t="s">
        <v>149</v>
      </c>
      <c r="H164" s="1" t="s">
        <v>149</v>
      </c>
      <c r="I164" s="1" t="s">
        <v>149</v>
      </c>
      <c r="J164" s="1" t="s">
        <v>4919</v>
      </c>
      <c r="K164" s="1" t="s">
        <v>4921</v>
      </c>
      <c r="L164" s="1" t="s">
        <v>4923</v>
      </c>
      <c r="M164" s="1" t="s">
        <v>4925</v>
      </c>
      <c r="N164" s="1" t="s">
        <v>4927</v>
      </c>
      <c r="O164" s="1" t="s">
        <v>4929</v>
      </c>
      <c r="P164" s="1" t="s">
        <v>4931</v>
      </c>
      <c r="Q164" s="1" t="s">
        <v>4933</v>
      </c>
      <c r="R164" s="1" t="s">
        <v>4935</v>
      </c>
      <c r="S164" s="1" t="s">
        <v>4937</v>
      </c>
      <c r="T164" s="1" t="s">
        <v>4939</v>
      </c>
      <c r="U164" s="1" t="s">
        <v>4941</v>
      </c>
      <c r="V164" s="1" t="s">
        <v>4943</v>
      </c>
      <c r="W164" s="1" t="s">
        <v>4945</v>
      </c>
      <c r="X164" s="1" t="s">
        <v>4947</v>
      </c>
      <c r="Y164" s="1" t="s">
        <v>4949</v>
      </c>
      <c r="Z164" s="1" t="s">
        <v>4950</v>
      </c>
      <c r="AA164" s="1" t="s">
        <v>4952</v>
      </c>
      <c r="AB164" s="1" t="s">
        <v>4954</v>
      </c>
      <c r="AC164" s="1" t="s">
        <v>4956</v>
      </c>
      <c r="AD164" s="1" t="s">
        <v>4958</v>
      </c>
      <c r="AE164" s="1" t="s">
        <v>4960</v>
      </c>
      <c r="AF164" s="1" t="s">
        <v>4962</v>
      </c>
      <c r="AG164" s="1" t="s">
        <v>4964</v>
      </c>
      <c r="AH164" s="1" t="s">
        <v>4966</v>
      </c>
      <c r="AI164" s="1" t="s">
        <v>4968</v>
      </c>
      <c r="AJ164" s="1" t="s">
        <v>4970</v>
      </c>
      <c r="AK164" s="1" t="s">
        <v>4972</v>
      </c>
      <c r="AL164" s="1" t="s">
        <v>4974</v>
      </c>
      <c r="AM164" s="1" t="s">
        <v>4976</v>
      </c>
      <c r="AN164" s="1" t="s">
        <v>4978</v>
      </c>
      <c r="AO164" s="1" t="s">
        <v>4980</v>
      </c>
      <c r="AP164" s="1" t="s">
        <v>4982</v>
      </c>
      <c r="AQ164" s="1" t="s">
        <v>4984</v>
      </c>
      <c r="AR164" s="1" t="s">
        <v>149</v>
      </c>
      <c r="AS164" s="1" t="s">
        <v>149</v>
      </c>
      <c r="AT164" s="1" t="s">
        <v>149</v>
      </c>
      <c r="AU164" s="1" t="s">
        <v>4987</v>
      </c>
      <c r="AV164" s="1" t="s">
        <v>4989</v>
      </c>
      <c r="AW164" s="1" t="s">
        <v>149</v>
      </c>
    </row>
    <row r="165" spans="2:49" ht="13.5" x14ac:dyDescent="0.15">
      <c r="B165" s="85" t="s">
        <v>7552</v>
      </c>
      <c r="C165" s="1" t="s">
        <v>4991</v>
      </c>
      <c r="D165" s="1" t="s">
        <v>4992</v>
      </c>
      <c r="E165" s="1" t="s">
        <v>149</v>
      </c>
      <c r="F165" s="1" t="s">
        <v>149</v>
      </c>
      <c r="G165" s="1" t="s">
        <v>149</v>
      </c>
      <c r="H165" s="1" t="s">
        <v>149</v>
      </c>
      <c r="I165" s="1" t="s">
        <v>149</v>
      </c>
      <c r="J165" s="1" t="s">
        <v>4995</v>
      </c>
      <c r="K165" s="1" t="s">
        <v>4997</v>
      </c>
      <c r="L165" s="1" t="s">
        <v>4999</v>
      </c>
      <c r="M165" s="1" t="s">
        <v>5001</v>
      </c>
      <c r="N165" s="1" t="s">
        <v>5003</v>
      </c>
      <c r="O165" s="1" t="s">
        <v>5005</v>
      </c>
      <c r="P165" s="1" t="s">
        <v>5007</v>
      </c>
      <c r="Q165" s="1" t="s">
        <v>5009</v>
      </c>
      <c r="R165" s="1" t="s">
        <v>5011</v>
      </c>
      <c r="S165" s="1" t="s">
        <v>5013</v>
      </c>
      <c r="T165" s="1" t="s">
        <v>5015</v>
      </c>
      <c r="U165" s="1" t="s">
        <v>5017</v>
      </c>
      <c r="V165" s="1" t="s">
        <v>5019</v>
      </c>
      <c r="W165" s="1" t="s">
        <v>5021</v>
      </c>
      <c r="X165" s="1" t="s">
        <v>5023</v>
      </c>
      <c r="Y165" s="1" t="s">
        <v>5025</v>
      </c>
      <c r="Z165" s="1" t="s">
        <v>5026</v>
      </c>
      <c r="AA165" s="1" t="s">
        <v>5028</v>
      </c>
      <c r="AB165" s="1" t="s">
        <v>5030</v>
      </c>
      <c r="AC165" s="1" t="s">
        <v>5032</v>
      </c>
      <c r="AD165" s="1" t="s">
        <v>5034</v>
      </c>
      <c r="AE165" s="1" t="s">
        <v>5036</v>
      </c>
      <c r="AF165" s="1" t="s">
        <v>5038</v>
      </c>
      <c r="AG165" s="1" t="s">
        <v>5040</v>
      </c>
      <c r="AH165" s="1" t="s">
        <v>5042</v>
      </c>
      <c r="AI165" s="1" t="s">
        <v>5044</v>
      </c>
      <c r="AJ165" s="1" t="s">
        <v>5046</v>
      </c>
      <c r="AK165" s="1" t="s">
        <v>5048</v>
      </c>
      <c r="AL165" s="1" t="s">
        <v>5050</v>
      </c>
      <c r="AM165" s="1" t="s">
        <v>5052</v>
      </c>
      <c r="AN165" s="1" t="s">
        <v>5054</v>
      </c>
      <c r="AO165" s="1" t="s">
        <v>5056</v>
      </c>
      <c r="AP165" s="1" t="s">
        <v>5058</v>
      </c>
      <c r="AQ165" s="1" t="s">
        <v>5060</v>
      </c>
      <c r="AR165" s="1" t="s">
        <v>149</v>
      </c>
      <c r="AS165" s="1" t="s">
        <v>149</v>
      </c>
      <c r="AT165" s="1" t="s">
        <v>149</v>
      </c>
      <c r="AU165" s="1" t="s">
        <v>5063</v>
      </c>
      <c r="AV165" s="1" t="s">
        <v>5065</v>
      </c>
      <c r="AW165" s="1" t="s">
        <v>149</v>
      </c>
    </row>
    <row r="166" spans="2:49" ht="13.5" x14ac:dyDescent="0.15">
      <c r="B166" s="85" t="s">
        <v>7553</v>
      </c>
      <c r="C166" s="1" t="s">
        <v>5067</v>
      </c>
      <c r="D166" s="1" t="s">
        <v>5068</v>
      </c>
      <c r="E166" s="1" t="s">
        <v>149</v>
      </c>
      <c r="F166" s="1" t="s">
        <v>149</v>
      </c>
      <c r="G166" s="1" t="s">
        <v>149</v>
      </c>
      <c r="H166" s="1" t="s">
        <v>149</v>
      </c>
      <c r="I166" s="1" t="s">
        <v>149</v>
      </c>
      <c r="J166" s="1" t="s">
        <v>5071</v>
      </c>
      <c r="K166" s="1" t="s">
        <v>5073</v>
      </c>
      <c r="L166" s="1" t="s">
        <v>5075</v>
      </c>
      <c r="M166" s="1" t="s">
        <v>5077</v>
      </c>
      <c r="N166" s="1" t="s">
        <v>5079</v>
      </c>
      <c r="O166" s="1" t="s">
        <v>5081</v>
      </c>
      <c r="P166" s="1" t="s">
        <v>5083</v>
      </c>
      <c r="Q166" s="1" t="s">
        <v>5085</v>
      </c>
      <c r="R166" s="1" t="s">
        <v>5087</v>
      </c>
      <c r="S166" s="1" t="s">
        <v>5089</v>
      </c>
      <c r="T166" s="1" t="s">
        <v>5091</v>
      </c>
      <c r="U166" s="1" t="s">
        <v>5093</v>
      </c>
      <c r="V166" s="1" t="s">
        <v>5095</v>
      </c>
      <c r="W166" s="1" t="s">
        <v>5097</v>
      </c>
      <c r="X166" s="1" t="s">
        <v>5099</v>
      </c>
      <c r="Y166" s="1" t="s">
        <v>5101</v>
      </c>
      <c r="Z166" s="1" t="s">
        <v>5102</v>
      </c>
      <c r="AA166" s="1" t="s">
        <v>5104</v>
      </c>
      <c r="AB166" s="1" t="s">
        <v>5106</v>
      </c>
      <c r="AC166" s="1" t="s">
        <v>5108</v>
      </c>
      <c r="AD166" s="1" t="s">
        <v>5110</v>
      </c>
      <c r="AE166" s="1" t="s">
        <v>5112</v>
      </c>
      <c r="AF166" s="1" t="s">
        <v>5114</v>
      </c>
      <c r="AG166" s="1" t="s">
        <v>5116</v>
      </c>
      <c r="AH166" s="1" t="s">
        <v>5118</v>
      </c>
      <c r="AI166" s="1" t="s">
        <v>5120</v>
      </c>
      <c r="AJ166" s="1" t="s">
        <v>5122</v>
      </c>
      <c r="AK166" s="1" t="s">
        <v>5124</v>
      </c>
      <c r="AL166" s="1" t="s">
        <v>5126</v>
      </c>
      <c r="AM166" s="1" t="s">
        <v>5128</v>
      </c>
      <c r="AN166" s="1" t="s">
        <v>5130</v>
      </c>
      <c r="AO166" s="1" t="s">
        <v>5132</v>
      </c>
      <c r="AP166" s="1" t="s">
        <v>5134</v>
      </c>
      <c r="AQ166" s="1" t="s">
        <v>5136</v>
      </c>
      <c r="AR166" s="1" t="s">
        <v>149</v>
      </c>
      <c r="AS166" s="1" t="s">
        <v>149</v>
      </c>
      <c r="AT166" s="1" t="s">
        <v>149</v>
      </c>
      <c r="AU166" s="1" t="s">
        <v>5139</v>
      </c>
      <c r="AV166" s="1" t="s">
        <v>5141</v>
      </c>
      <c r="AW166" s="1" t="s">
        <v>149</v>
      </c>
    </row>
    <row r="167" spans="2:49" ht="13.5" x14ac:dyDescent="0.15">
      <c r="B167" s="85" t="s">
        <v>7554</v>
      </c>
      <c r="C167" s="1" t="s">
        <v>5143</v>
      </c>
      <c r="D167" s="1" t="s">
        <v>5144</v>
      </c>
      <c r="E167" s="1" t="s">
        <v>149</v>
      </c>
      <c r="F167" s="1" t="s">
        <v>149</v>
      </c>
      <c r="G167" s="1" t="s">
        <v>149</v>
      </c>
      <c r="H167" s="1" t="s">
        <v>149</v>
      </c>
      <c r="I167" s="1" t="s">
        <v>149</v>
      </c>
      <c r="J167" s="1" t="s">
        <v>5148</v>
      </c>
      <c r="K167" s="1" t="s">
        <v>5150</v>
      </c>
      <c r="L167" s="1" t="s">
        <v>5152</v>
      </c>
      <c r="M167" s="1" t="s">
        <v>5154</v>
      </c>
      <c r="N167" s="1" t="s">
        <v>5156</v>
      </c>
      <c r="O167" s="1" t="s">
        <v>5158</v>
      </c>
      <c r="P167" s="1" t="s">
        <v>5160</v>
      </c>
      <c r="Q167" s="1" t="s">
        <v>5162</v>
      </c>
      <c r="R167" s="1" t="s">
        <v>5164</v>
      </c>
      <c r="S167" s="1" t="s">
        <v>5166</v>
      </c>
      <c r="T167" s="1" t="s">
        <v>5168</v>
      </c>
      <c r="U167" s="1" t="s">
        <v>5170</v>
      </c>
      <c r="V167" s="1" t="s">
        <v>5172</v>
      </c>
      <c r="W167" s="1" t="s">
        <v>5174</v>
      </c>
      <c r="X167" s="1" t="s">
        <v>5176</v>
      </c>
      <c r="Y167" s="1" t="s">
        <v>5178</v>
      </c>
      <c r="Z167" s="1" t="s">
        <v>5179</v>
      </c>
      <c r="AA167" s="1" t="s">
        <v>5181</v>
      </c>
      <c r="AB167" s="1" t="s">
        <v>5183</v>
      </c>
      <c r="AC167" s="1" t="s">
        <v>5185</v>
      </c>
      <c r="AD167" s="1" t="s">
        <v>5187</v>
      </c>
      <c r="AE167" s="1" t="s">
        <v>5189</v>
      </c>
      <c r="AF167" s="1" t="s">
        <v>5191</v>
      </c>
      <c r="AG167" s="1" t="s">
        <v>5193</v>
      </c>
      <c r="AH167" s="1" t="s">
        <v>5195</v>
      </c>
      <c r="AI167" s="1" t="s">
        <v>5197</v>
      </c>
      <c r="AJ167" s="1" t="s">
        <v>5199</v>
      </c>
      <c r="AK167" s="1" t="s">
        <v>5201</v>
      </c>
      <c r="AL167" s="1" t="s">
        <v>5203</v>
      </c>
      <c r="AM167" s="1" t="s">
        <v>5205</v>
      </c>
      <c r="AN167" s="1" t="s">
        <v>5207</v>
      </c>
      <c r="AO167" s="1" t="s">
        <v>5209</v>
      </c>
      <c r="AP167" s="1" t="s">
        <v>5211</v>
      </c>
      <c r="AQ167" s="1" t="s">
        <v>5213</v>
      </c>
      <c r="AR167" s="1" t="s">
        <v>149</v>
      </c>
      <c r="AS167" s="1" t="s">
        <v>149</v>
      </c>
      <c r="AT167" s="1" t="s">
        <v>149</v>
      </c>
      <c r="AU167" s="1" t="s">
        <v>5216</v>
      </c>
      <c r="AV167" s="1" t="s">
        <v>5218</v>
      </c>
      <c r="AW167" s="1" t="s">
        <v>149</v>
      </c>
    </row>
    <row r="168" spans="2:49" ht="13.5" x14ac:dyDescent="0.15">
      <c r="B168" s="85" t="s">
        <v>7555</v>
      </c>
      <c r="C168" s="1" t="s">
        <v>5220</v>
      </c>
      <c r="D168" s="1" t="s">
        <v>5221</v>
      </c>
      <c r="E168" s="1" t="s">
        <v>149</v>
      </c>
      <c r="F168" s="1" t="s">
        <v>149</v>
      </c>
      <c r="G168" s="1" t="s">
        <v>149</v>
      </c>
      <c r="H168" s="1" t="s">
        <v>149</v>
      </c>
      <c r="I168" s="1" t="s">
        <v>149</v>
      </c>
      <c r="J168" s="1" t="s">
        <v>5225</v>
      </c>
      <c r="K168" s="1" t="s">
        <v>5227</v>
      </c>
      <c r="L168" s="1" t="s">
        <v>5229</v>
      </c>
      <c r="M168" s="1" t="s">
        <v>5231</v>
      </c>
      <c r="N168" s="1" t="s">
        <v>5233</v>
      </c>
      <c r="O168" s="1" t="s">
        <v>5235</v>
      </c>
      <c r="P168" s="1" t="s">
        <v>5237</v>
      </c>
      <c r="Q168" s="1" t="s">
        <v>5239</v>
      </c>
      <c r="R168" s="1" t="s">
        <v>5241</v>
      </c>
      <c r="S168" s="1" t="s">
        <v>5243</v>
      </c>
      <c r="T168" s="1" t="s">
        <v>5245</v>
      </c>
      <c r="U168" s="1" t="s">
        <v>5247</v>
      </c>
      <c r="V168" s="1" t="s">
        <v>5249</v>
      </c>
      <c r="W168" s="1" t="s">
        <v>5251</v>
      </c>
      <c r="X168" s="1" t="s">
        <v>5253</v>
      </c>
      <c r="Y168" s="1" t="s">
        <v>5255</v>
      </c>
      <c r="Z168" s="1" t="s">
        <v>5256</v>
      </c>
      <c r="AA168" s="1" t="s">
        <v>5258</v>
      </c>
      <c r="AB168" s="1" t="s">
        <v>5260</v>
      </c>
      <c r="AC168" s="1" t="s">
        <v>5262</v>
      </c>
      <c r="AD168" s="1" t="s">
        <v>5264</v>
      </c>
      <c r="AE168" s="1" t="s">
        <v>5266</v>
      </c>
      <c r="AF168" s="1" t="s">
        <v>5268</v>
      </c>
      <c r="AG168" s="1" t="s">
        <v>5270</v>
      </c>
      <c r="AH168" s="1" t="s">
        <v>5272</v>
      </c>
      <c r="AI168" s="1" t="s">
        <v>5274</v>
      </c>
      <c r="AJ168" s="1" t="s">
        <v>5276</v>
      </c>
      <c r="AK168" s="1" t="s">
        <v>5278</v>
      </c>
      <c r="AL168" s="1" t="s">
        <v>5280</v>
      </c>
      <c r="AM168" s="1" t="s">
        <v>5282</v>
      </c>
      <c r="AN168" s="1" t="s">
        <v>5284</v>
      </c>
      <c r="AO168" s="1" t="s">
        <v>5286</v>
      </c>
      <c r="AP168" s="1" t="s">
        <v>5288</v>
      </c>
      <c r="AQ168" s="1" t="s">
        <v>5290</v>
      </c>
      <c r="AR168" s="1" t="s">
        <v>149</v>
      </c>
      <c r="AS168" s="1" t="s">
        <v>149</v>
      </c>
      <c r="AT168" s="1" t="s">
        <v>149</v>
      </c>
      <c r="AU168" s="1" t="s">
        <v>5293</v>
      </c>
      <c r="AV168" s="1" t="s">
        <v>5295</v>
      </c>
      <c r="AW168" s="1" t="s">
        <v>149</v>
      </c>
    </row>
    <row r="169" spans="2:49" ht="13.5" x14ac:dyDescent="0.15">
      <c r="B169" s="85" t="s">
        <v>7556</v>
      </c>
      <c r="C169" s="1" t="s">
        <v>5297</v>
      </c>
      <c r="D169" s="1" t="s">
        <v>5299</v>
      </c>
      <c r="E169" s="1" t="s">
        <v>149</v>
      </c>
      <c r="F169" s="1" t="s">
        <v>149</v>
      </c>
      <c r="G169" s="1" t="s">
        <v>149</v>
      </c>
      <c r="H169" s="1" t="s">
        <v>149</v>
      </c>
      <c r="I169" s="1" t="s">
        <v>149</v>
      </c>
      <c r="J169" s="1" t="s">
        <v>5303</v>
      </c>
      <c r="K169" s="1" t="s">
        <v>5305</v>
      </c>
      <c r="L169" s="1" t="s">
        <v>5307</v>
      </c>
      <c r="M169" s="1" t="s">
        <v>5309</v>
      </c>
      <c r="N169" s="1" t="s">
        <v>5311</v>
      </c>
      <c r="O169" s="1" t="s">
        <v>5313</v>
      </c>
      <c r="P169" s="1" t="s">
        <v>5315</v>
      </c>
      <c r="Q169" s="1" t="s">
        <v>5317</v>
      </c>
      <c r="R169" s="1" t="s">
        <v>5319</v>
      </c>
      <c r="S169" s="1" t="s">
        <v>5321</v>
      </c>
      <c r="T169" s="1" t="s">
        <v>5323</v>
      </c>
      <c r="U169" s="1" t="s">
        <v>5325</v>
      </c>
      <c r="V169" s="1" t="s">
        <v>5327</v>
      </c>
      <c r="W169" s="1" t="s">
        <v>5329</v>
      </c>
      <c r="X169" s="1" t="s">
        <v>5331</v>
      </c>
      <c r="Y169" s="1" t="s">
        <v>5333</v>
      </c>
      <c r="Z169" s="1" t="s">
        <v>5334</v>
      </c>
      <c r="AA169" s="1" t="s">
        <v>5336</v>
      </c>
      <c r="AB169" s="1" t="s">
        <v>5338</v>
      </c>
      <c r="AC169" s="1" t="s">
        <v>5340</v>
      </c>
      <c r="AD169" s="1" t="s">
        <v>5342</v>
      </c>
      <c r="AE169" s="1" t="s">
        <v>5344</v>
      </c>
      <c r="AF169" s="1" t="s">
        <v>5346</v>
      </c>
      <c r="AG169" s="1" t="s">
        <v>5348</v>
      </c>
      <c r="AH169" s="1" t="s">
        <v>5350</v>
      </c>
      <c r="AI169" s="1" t="s">
        <v>5352</v>
      </c>
      <c r="AJ169" s="1" t="s">
        <v>5354</v>
      </c>
      <c r="AK169" s="1" t="s">
        <v>5356</v>
      </c>
      <c r="AL169" s="1" t="s">
        <v>5358</v>
      </c>
      <c r="AM169" s="1" t="s">
        <v>5360</v>
      </c>
      <c r="AN169" s="1" t="s">
        <v>5362</v>
      </c>
      <c r="AO169" s="1" t="s">
        <v>5364</v>
      </c>
      <c r="AP169" s="1" t="s">
        <v>5366</v>
      </c>
      <c r="AQ169" s="1" t="s">
        <v>5368</v>
      </c>
      <c r="AR169" s="1" t="s">
        <v>149</v>
      </c>
      <c r="AS169" s="1" t="s">
        <v>149</v>
      </c>
      <c r="AT169" s="1" t="s">
        <v>149</v>
      </c>
      <c r="AU169" s="1" t="s">
        <v>5371</v>
      </c>
      <c r="AV169" s="1" t="s">
        <v>5373</v>
      </c>
      <c r="AW169" s="1" t="s">
        <v>149</v>
      </c>
    </row>
    <row r="170" spans="2:49" ht="13.5" x14ac:dyDescent="0.15">
      <c r="B170" s="85" t="s">
        <v>7557</v>
      </c>
      <c r="C170" s="1" t="s">
        <v>5375</v>
      </c>
      <c r="D170" s="1" t="s">
        <v>5377</v>
      </c>
      <c r="E170" s="1" t="s">
        <v>149</v>
      </c>
      <c r="F170" s="1" t="s">
        <v>149</v>
      </c>
      <c r="G170" s="1" t="s">
        <v>149</v>
      </c>
      <c r="H170" s="1" t="s">
        <v>149</v>
      </c>
      <c r="I170" s="1" t="s">
        <v>149</v>
      </c>
      <c r="J170" s="1" t="s">
        <v>5380</v>
      </c>
      <c r="K170" s="1" t="s">
        <v>5382</v>
      </c>
      <c r="L170" s="1" t="s">
        <v>5384</v>
      </c>
      <c r="M170" s="1" t="s">
        <v>5386</v>
      </c>
      <c r="N170" s="1" t="s">
        <v>5388</v>
      </c>
      <c r="O170" s="1" t="s">
        <v>5390</v>
      </c>
      <c r="P170" s="1" t="s">
        <v>5392</v>
      </c>
      <c r="Q170" s="1" t="s">
        <v>5394</v>
      </c>
      <c r="R170" s="1" t="s">
        <v>5396</v>
      </c>
      <c r="S170" s="1" t="s">
        <v>5398</v>
      </c>
      <c r="T170" s="1" t="s">
        <v>5400</v>
      </c>
      <c r="U170" s="1" t="s">
        <v>5402</v>
      </c>
      <c r="V170" s="1" t="s">
        <v>5404</v>
      </c>
      <c r="W170" s="1" t="s">
        <v>5406</v>
      </c>
      <c r="X170" s="1" t="s">
        <v>5408</v>
      </c>
      <c r="Y170" s="1" t="s">
        <v>5410</v>
      </c>
      <c r="Z170" s="1" t="s">
        <v>5411</v>
      </c>
      <c r="AA170" s="1" t="s">
        <v>5413</v>
      </c>
      <c r="AB170" s="1" t="s">
        <v>5415</v>
      </c>
      <c r="AC170" s="1" t="s">
        <v>5417</v>
      </c>
      <c r="AD170" s="1" t="s">
        <v>5419</v>
      </c>
      <c r="AE170" s="1" t="s">
        <v>5421</v>
      </c>
      <c r="AF170" s="1" t="s">
        <v>5423</v>
      </c>
      <c r="AG170" s="1" t="s">
        <v>5425</v>
      </c>
      <c r="AH170" s="1" t="s">
        <v>5427</v>
      </c>
      <c r="AI170" s="1" t="s">
        <v>5429</v>
      </c>
      <c r="AJ170" s="1" t="s">
        <v>5431</v>
      </c>
      <c r="AK170" s="1" t="s">
        <v>5433</v>
      </c>
      <c r="AL170" s="1" t="s">
        <v>5435</v>
      </c>
      <c r="AM170" s="1" t="s">
        <v>5437</v>
      </c>
      <c r="AN170" s="1" t="s">
        <v>5439</v>
      </c>
      <c r="AO170" s="1" t="s">
        <v>5441</v>
      </c>
      <c r="AP170" s="1" t="s">
        <v>5443</v>
      </c>
      <c r="AQ170" s="1" t="s">
        <v>5445</v>
      </c>
      <c r="AR170" s="1" t="s">
        <v>149</v>
      </c>
      <c r="AS170" s="1" t="s">
        <v>149</v>
      </c>
      <c r="AT170" s="1" t="s">
        <v>149</v>
      </c>
      <c r="AU170" s="1" t="s">
        <v>5448</v>
      </c>
      <c r="AV170" s="1" t="s">
        <v>5450</v>
      </c>
      <c r="AW170" s="1" t="s">
        <v>149</v>
      </c>
    </row>
    <row r="171" spans="2:49" ht="13.5" x14ac:dyDescent="0.15">
      <c r="B171" s="85" t="s">
        <v>7558</v>
      </c>
      <c r="C171" s="1" t="s">
        <v>5452</v>
      </c>
      <c r="D171" s="1" t="s">
        <v>5454</v>
      </c>
      <c r="E171" s="1" t="s">
        <v>149</v>
      </c>
      <c r="F171" s="1" t="s">
        <v>149</v>
      </c>
      <c r="G171" s="1" t="s">
        <v>149</v>
      </c>
      <c r="H171" s="1" t="s">
        <v>149</v>
      </c>
      <c r="I171" s="1" t="s">
        <v>149</v>
      </c>
      <c r="J171" s="1" t="s">
        <v>5458</v>
      </c>
      <c r="K171" s="1" t="s">
        <v>5460</v>
      </c>
      <c r="L171" s="1" t="s">
        <v>5462</v>
      </c>
      <c r="M171" s="1" t="s">
        <v>5464</v>
      </c>
      <c r="N171" s="1" t="s">
        <v>5466</v>
      </c>
      <c r="O171" s="1" t="s">
        <v>5468</v>
      </c>
      <c r="P171" s="1" t="s">
        <v>5470</v>
      </c>
      <c r="Q171" s="1" t="s">
        <v>5472</v>
      </c>
      <c r="R171" s="1" t="s">
        <v>5474</v>
      </c>
      <c r="S171" s="1" t="s">
        <v>5476</v>
      </c>
      <c r="T171" s="1" t="s">
        <v>5478</v>
      </c>
      <c r="U171" s="1" t="s">
        <v>5480</v>
      </c>
      <c r="V171" s="1" t="s">
        <v>5482</v>
      </c>
      <c r="W171" s="1" t="s">
        <v>5484</v>
      </c>
      <c r="X171" s="1" t="s">
        <v>5486</v>
      </c>
      <c r="Y171" s="1" t="s">
        <v>5488</v>
      </c>
      <c r="Z171" s="1" t="s">
        <v>5489</v>
      </c>
      <c r="AA171" s="1" t="s">
        <v>5491</v>
      </c>
      <c r="AB171" s="1" t="s">
        <v>5493</v>
      </c>
      <c r="AC171" s="1" t="s">
        <v>5495</v>
      </c>
      <c r="AD171" s="1" t="s">
        <v>5497</v>
      </c>
      <c r="AE171" s="1" t="s">
        <v>5499</v>
      </c>
      <c r="AF171" s="1" t="s">
        <v>5501</v>
      </c>
      <c r="AG171" s="1" t="s">
        <v>5503</v>
      </c>
      <c r="AH171" s="1" t="s">
        <v>5505</v>
      </c>
      <c r="AI171" s="1" t="s">
        <v>5507</v>
      </c>
      <c r="AJ171" s="1" t="s">
        <v>5509</v>
      </c>
      <c r="AK171" s="1" t="s">
        <v>5511</v>
      </c>
      <c r="AL171" s="1" t="s">
        <v>5513</v>
      </c>
      <c r="AM171" s="1" t="s">
        <v>5515</v>
      </c>
      <c r="AN171" s="1" t="s">
        <v>5517</v>
      </c>
      <c r="AO171" s="1" t="s">
        <v>5519</v>
      </c>
      <c r="AP171" s="1" t="s">
        <v>5521</v>
      </c>
      <c r="AQ171" s="1" t="s">
        <v>5523</v>
      </c>
      <c r="AR171" s="1" t="s">
        <v>149</v>
      </c>
      <c r="AS171" s="1" t="s">
        <v>149</v>
      </c>
      <c r="AT171" s="1" t="s">
        <v>149</v>
      </c>
      <c r="AU171" s="1" t="s">
        <v>231</v>
      </c>
      <c r="AV171" s="1" t="s">
        <v>233</v>
      </c>
      <c r="AW171" s="1" t="s">
        <v>149</v>
      </c>
    </row>
    <row r="172" spans="2:49" ht="13.5" x14ac:dyDescent="0.15">
      <c r="B172" s="85" t="s">
        <v>7559</v>
      </c>
      <c r="C172" s="1" t="s">
        <v>5526</v>
      </c>
      <c r="D172" s="1" t="s">
        <v>5528</v>
      </c>
      <c r="E172" s="1" t="s">
        <v>149</v>
      </c>
      <c r="F172" s="1" t="s">
        <v>149</v>
      </c>
      <c r="G172" s="1" t="s">
        <v>149</v>
      </c>
      <c r="H172" s="1" t="s">
        <v>149</v>
      </c>
      <c r="I172" s="1" t="s">
        <v>149</v>
      </c>
      <c r="J172" s="1" t="s">
        <v>5531</v>
      </c>
      <c r="K172" s="1" t="s">
        <v>5533</v>
      </c>
      <c r="L172" s="1" t="s">
        <v>5535</v>
      </c>
      <c r="M172" s="1" t="s">
        <v>5537</v>
      </c>
      <c r="N172" s="1" t="s">
        <v>5539</v>
      </c>
      <c r="O172" s="1" t="s">
        <v>5541</v>
      </c>
      <c r="P172" s="1" t="s">
        <v>5543</v>
      </c>
      <c r="Q172" s="1" t="s">
        <v>5545</v>
      </c>
      <c r="R172" s="1" t="s">
        <v>5547</v>
      </c>
      <c r="S172" s="1" t="s">
        <v>5549</v>
      </c>
      <c r="T172" s="1" t="s">
        <v>5551</v>
      </c>
      <c r="U172" s="1" t="s">
        <v>5553</v>
      </c>
      <c r="V172" s="1" t="s">
        <v>5555</v>
      </c>
      <c r="W172" s="1" t="s">
        <v>5557</v>
      </c>
      <c r="X172" s="1" t="s">
        <v>142</v>
      </c>
      <c r="Y172" s="1" t="s">
        <v>5560</v>
      </c>
      <c r="Z172" s="1" t="s">
        <v>5561</v>
      </c>
      <c r="AA172" s="1" t="s">
        <v>5563</v>
      </c>
      <c r="AB172" s="1" t="s">
        <v>5565</v>
      </c>
      <c r="AC172" s="1" t="s">
        <v>5567</v>
      </c>
      <c r="AD172" s="1" t="s">
        <v>5569</v>
      </c>
      <c r="AE172" s="1" t="s">
        <v>5571</v>
      </c>
      <c r="AF172" s="1" t="s">
        <v>5573</v>
      </c>
      <c r="AG172" s="1" t="s">
        <v>5575</v>
      </c>
      <c r="AH172" s="1" t="s">
        <v>5577</v>
      </c>
      <c r="AI172" s="1" t="s">
        <v>5579</v>
      </c>
      <c r="AJ172" s="1" t="s">
        <v>5581</v>
      </c>
      <c r="AK172" s="1" t="s">
        <v>5583</v>
      </c>
      <c r="AL172" s="1" t="s">
        <v>5585</v>
      </c>
      <c r="AM172" s="1" t="s">
        <v>5587</v>
      </c>
      <c r="AN172" s="1" t="s">
        <v>5589</v>
      </c>
      <c r="AO172" s="1" t="s">
        <v>5591</v>
      </c>
      <c r="AP172" s="1" t="s">
        <v>5593</v>
      </c>
      <c r="AQ172" s="1" t="s">
        <v>5595</v>
      </c>
      <c r="AR172" s="1" t="s">
        <v>149</v>
      </c>
      <c r="AS172" s="1" t="s">
        <v>149</v>
      </c>
      <c r="AT172" s="1" t="s">
        <v>149</v>
      </c>
      <c r="AU172" s="1" t="s">
        <v>317</v>
      </c>
      <c r="AV172" s="1" t="s">
        <v>319</v>
      </c>
      <c r="AW172" s="1" t="s">
        <v>149</v>
      </c>
    </row>
    <row r="173" spans="2:49" ht="13.5" x14ac:dyDescent="0.15">
      <c r="B173" s="85" t="s">
        <v>7560</v>
      </c>
      <c r="C173" s="1" t="s">
        <v>5598</v>
      </c>
      <c r="D173" s="1" t="s">
        <v>5600</v>
      </c>
      <c r="E173" s="1" t="s">
        <v>149</v>
      </c>
      <c r="F173" s="1" t="s">
        <v>149</v>
      </c>
      <c r="G173" s="1" t="s">
        <v>149</v>
      </c>
      <c r="H173" s="1" t="s">
        <v>149</v>
      </c>
      <c r="I173" s="1" t="s">
        <v>149</v>
      </c>
      <c r="J173" s="1" t="s">
        <v>5604</v>
      </c>
      <c r="K173" s="1" t="s">
        <v>5606</v>
      </c>
      <c r="L173" s="1" t="s">
        <v>5608</v>
      </c>
      <c r="M173" s="1" t="s">
        <v>5610</v>
      </c>
      <c r="N173" s="1" t="s">
        <v>5612</v>
      </c>
      <c r="O173" s="1" t="s">
        <v>5614</v>
      </c>
      <c r="P173" s="1" t="s">
        <v>5616</v>
      </c>
      <c r="Q173" s="1" t="s">
        <v>5618</v>
      </c>
      <c r="R173" s="1" t="s">
        <v>5620</v>
      </c>
      <c r="S173" s="1" t="s">
        <v>5622</v>
      </c>
      <c r="T173" s="1" t="s">
        <v>5624</v>
      </c>
      <c r="U173" s="1" t="s">
        <v>5626</v>
      </c>
      <c r="V173" s="1" t="s">
        <v>5628</v>
      </c>
      <c r="W173" s="1" t="s">
        <v>5630</v>
      </c>
      <c r="X173" s="1" t="s">
        <v>5632</v>
      </c>
      <c r="Y173" s="1" t="s">
        <v>5634</v>
      </c>
      <c r="Z173" s="1" t="s">
        <v>5635</v>
      </c>
      <c r="AA173" s="1" t="s">
        <v>5637</v>
      </c>
      <c r="AB173" s="1" t="s">
        <v>5639</v>
      </c>
      <c r="AC173" s="1" t="s">
        <v>5641</v>
      </c>
      <c r="AD173" s="1" t="s">
        <v>5643</v>
      </c>
      <c r="AE173" s="1" t="s">
        <v>5645</v>
      </c>
      <c r="AF173" s="1" t="s">
        <v>5647</v>
      </c>
      <c r="AG173" s="1" t="s">
        <v>5649</v>
      </c>
      <c r="AH173" s="1" t="s">
        <v>5651</v>
      </c>
      <c r="AI173" s="1" t="s">
        <v>5653</v>
      </c>
      <c r="AJ173" s="1" t="s">
        <v>5655</v>
      </c>
      <c r="AK173" s="1" t="s">
        <v>5657</v>
      </c>
      <c r="AL173" s="1" t="s">
        <v>5659</v>
      </c>
      <c r="AM173" s="1" t="s">
        <v>5661</v>
      </c>
      <c r="AN173" s="1" t="s">
        <v>5663</v>
      </c>
      <c r="AO173" s="1" t="s">
        <v>5665</v>
      </c>
      <c r="AP173" s="1" t="s">
        <v>5667</v>
      </c>
      <c r="AQ173" s="1" t="s">
        <v>5669</v>
      </c>
      <c r="AR173" s="1" t="s">
        <v>149</v>
      </c>
      <c r="AS173" s="1" t="s">
        <v>149</v>
      </c>
      <c r="AT173" s="1" t="s">
        <v>149</v>
      </c>
      <c r="AU173" s="1" t="s">
        <v>402</v>
      </c>
      <c r="AV173" s="1" t="s">
        <v>404</v>
      </c>
      <c r="AW173" s="1" t="s">
        <v>149</v>
      </c>
    </row>
    <row r="174" spans="2:49" ht="13.5" x14ac:dyDescent="0.15">
      <c r="B174" s="85" t="s">
        <v>7561</v>
      </c>
      <c r="C174" s="1" t="s">
        <v>5672</v>
      </c>
      <c r="D174" s="1" t="s">
        <v>5674</v>
      </c>
      <c r="E174" s="1" t="s">
        <v>149</v>
      </c>
      <c r="F174" s="1" t="s">
        <v>149</v>
      </c>
      <c r="G174" s="1" t="s">
        <v>149</v>
      </c>
      <c r="H174" s="1" t="s">
        <v>149</v>
      </c>
      <c r="I174" s="1" t="s">
        <v>149</v>
      </c>
      <c r="J174" s="1" t="s">
        <v>5678</v>
      </c>
      <c r="K174" s="1" t="s">
        <v>5680</v>
      </c>
      <c r="L174" s="1" t="s">
        <v>5682</v>
      </c>
      <c r="M174" s="1" t="s">
        <v>5684</v>
      </c>
      <c r="N174" s="1" t="s">
        <v>5686</v>
      </c>
      <c r="O174" s="1" t="s">
        <v>5688</v>
      </c>
      <c r="P174" s="1" t="s">
        <v>5690</v>
      </c>
      <c r="Q174" s="1" t="s">
        <v>5692</v>
      </c>
      <c r="R174" s="1" t="s">
        <v>5694</v>
      </c>
      <c r="S174" s="1" t="s">
        <v>5696</v>
      </c>
      <c r="T174" s="1" t="s">
        <v>5698</v>
      </c>
      <c r="U174" s="1" t="s">
        <v>5700</v>
      </c>
      <c r="V174" s="1" t="s">
        <v>5702</v>
      </c>
      <c r="W174" s="1" t="s">
        <v>5704</v>
      </c>
      <c r="X174" s="1" t="s">
        <v>5706</v>
      </c>
      <c r="Y174" s="1" t="s">
        <v>5708</v>
      </c>
      <c r="Z174" s="1" t="s">
        <v>5709</v>
      </c>
      <c r="AA174" s="1" t="s">
        <v>5711</v>
      </c>
      <c r="AB174" s="1" t="s">
        <v>5713</v>
      </c>
      <c r="AC174" s="1" t="s">
        <v>5715</v>
      </c>
      <c r="AD174" s="1" t="s">
        <v>5717</v>
      </c>
      <c r="AE174" s="1" t="s">
        <v>5719</v>
      </c>
      <c r="AF174" s="1" t="s">
        <v>5721</v>
      </c>
      <c r="AG174" s="1" t="s">
        <v>5723</v>
      </c>
      <c r="AH174" s="1" t="s">
        <v>5725</v>
      </c>
      <c r="AI174" s="1" t="s">
        <v>5727</v>
      </c>
      <c r="AJ174" s="1" t="s">
        <v>5729</v>
      </c>
      <c r="AK174" s="1" t="s">
        <v>5731</v>
      </c>
      <c r="AL174" s="1" t="s">
        <v>5733</v>
      </c>
      <c r="AM174" s="1" t="s">
        <v>5735</v>
      </c>
      <c r="AN174" s="1" t="s">
        <v>5737</v>
      </c>
      <c r="AO174" s="1" t="s">
        <v>5739</v>
      </c>
      <c r="AP174" s="1" t="s">
        <v>5741</v>
      </c>
      <c r="AQ174" s="1" t="s">
        <v>5743</v>
      </c>
      <c r="AR174" s="1" t="s">
        <v>149</v>
      </c>
      <c r="AS174" s="1" t="s">
        <v>149</v>
      </c>
      <c r="AT174" s="1" t="s">
        <v>149</v>
      </c>
      <c r="AU174" s="1" t="s">
        <v>488</v>
      </c>
      <c r="AV174" s="1" t="s">
        <v>490</v>
      </c>
      <c r="AW174" s="1" t="s">
        <v>149</v>
      </c>
    </row>
    <row r="175" spans="2:49" ht="13.5" x14ac:dyDescent="0.15">
      <c r="B175" s="85" t="s">
        <v>7562</v>
      </c>
      <c r="C175" s="1" t="s">
        <v>5746</v>
      </c>
      <c r="D175" s="1" t="s">
        <v>5748</v>
      </c>
      <c r="E175" s="1" t="s">
        <v>149</v>
      </c>
      <c r="F175" s="1" t="s">
        <v>149</v>
      </c>
      <c r="G175" s="1" t="s">
        <v>149</v>
      </c>
      <c r="H175" s="1" t="s">
        <v>149</v>
      </c>
      <c r="I175" s="1" t="s">
        <v>149</v>
      </c>
      <c r="J175" s="1" t="s">
        <v>5752</v>
      </c>
      <c r="K175" s="1" t="s">
        <v>5754</v>
      </c>
      <c r="L175" s="1" t="s">
        <v>5756</v>
      </c>
      <c r="M175" s="1" t="s">
        <v>5758</v>
      </c>
      <c r="N175" s="1" t="s">
        <v>5760</v>
      </c>
      <c r="O175" s="1" t="s">
        <v>5762</v>
      </c>
      <c r="P175" s="1" t="s">
        <v>5764</v>
      </c>
      <c r="Q175" s="1" t="s">
        <v>5766</v>
      </c>
      <c r="R175" s="1" t="s">
        <v>5768</v>
      </c>
      <c r="S175" s="1" t="s">
        <v>5770</v>
      </c>
      <c r="T175" s="1" t="s">
        <v>5772</v>
      </c>
      <c r="U175" s="1" t="s">
        <v>5774</v>
      </c>
      <c r="V175" s="1" t="s">
        <v>5776</v>
      </c>
      <c r="W175" s="1" t="s">
        <v>5778</v>
      </c>
      <c r="X175" s="1" t="s">
        <v>5780</v>
      </c>
      <c r="Y175" s="1" t="s">
        <v>5782</v>
      </c>
      <c r="Z175" s="1" t="s">
        <v>5783</v>
      </c>
      <c r="AA175" s="1" t="s">
        <v>5785</v>
      </c>
      <c r="AB175" s="1" t="s">
        <v>5787</v>
      </c>
      <c r="AC175" s="1" t="s">
        <v>5789</v>
      </c>
      <c r="AD175" s="1" t="s">
        <v>5791</v>
      </c>
      <c r="AE175" s="1" t="s">
        <v>5793</v>
      </c>
      <c r="AF175" s="1" t="s">
        <v>5795</v>
      </c>
      <c r="AG175" s="1" t="s">
        <v>5797</v>
      </c>
      <c r="AH175" s="1" t="s">
        <v>5799</v>
      </c>
      <c r="AI175" s="1" t="s">
        <v>5801</v>
      </c>
      <c r="AJ175" s="1" t="s">
        <v>5803</v>
      </c>
      <c r="AK175" s="1" t="s">
        <v>5805</v>
      </c>
      <c r="AL175" s="1" t="s">
        <v>5807</v>
      </c>
      <c r="AM175" s="1" t="s">
        <v>5809</v>
      </c>
      <c r="AN175" s="1" t="s">
        <v>5811</v>
      </c>
      <c r="AO175" s="1" t="s">
        <v>5813</v>
      </c>
      <c r="AP175" s="1" t="s">
        <v>5815</v>
      </c>
      <c r="AQ175" s="1" t="s">
        <v>5817</v>
      </c>
      <c r="AR175" s="1" t="s">
        <v>149</v>
      </c>
      <c r="AS175" s="1" t="s">
        <v>149</v>
      </c>
      <c r="AT175" s="1" t="s">
        <v>149</v>
      </c>
      <c r="AU175" s="1" t="s">
        <v>574</v>
      </c>
      <c r="AV175" s="1" t="s">
        <v>576</v>
      </c>
      <c r="AW175" s="1" t="s">
        <v>149</v>
      </c>
    </row>
    <row r="176" spans="2:49" ht="13.5" x14ac:dyDescent="0.15">
      <c r="B176" s="85" t="s">
        <v>7563</v>
      </c>
      <c r="C176" s="1" t="s">
        <v>2489</v>
      </c>
      <c r="D176" s="1" t="s">
        <v>5821</v>
      </c>
      <c r="E176" s="1" t="s">
        <v>149</v>
      </c>
      <c r="F176" s="1" t="s">
        <v>149</v>
      </c>
      <c r="G176" s="1" t="s">
        <v>149</v>
      </c>
      <c r="H176" s="1" t="s">
        <v>149</v>
      </c>
      <c r="I176" s="1" t="s">
        <v>149</v>
      </c>
      <c r="J176" s="1" t="s">
        <v>5825</v>
      </c>
      <c r="K176" s="1" t="s">
        <v>5827</v>
      </c>
      <c r="L176" s="1" t="s">
        <v>5829</v>
      </c>
      <c r="M176" s="1" t="s">
        <v>5831</v>
      </c>
      <c r="N176" s="1" t="s">
        <v>5833</v>
      </c>
      <c r="O176" s="1" t="s">
        <v>5835</v>
      </c>
      <c r="P176" s="1" t="s">
        <v>5837</v>
      </c>
      <c r="Q176" s="1" t="s">
        <v>5839</v>
      </c>
      <c r="R176" s="1" t="s">
        <v>5841</v>
      </c>
      <c r="S176" s="1" t="s">
        <v>5843</v>
      </c>
      <c r="T176" s="1" t="s">
        <v>5845</v>
      </c>
      <c r="U176" s="1" t="s">
        <v>5847</v>
      </c>
      <c r="V176" s="1" t="s">
        <v>5849</v>
      </c>
      <c r="W176" s="1" t="s">
        <v>5851</v>
      </c>
      <c r="X176" s="1" t="s">
        <v>5853</v>
      </c>
      <c r="Y176" s="1" t="s">
        <v>5855</v>
      </c>
      <c r="Z176" s="1" t="s">
        <v>5856</v>
      </c>
      <c r="AA176" s="1" t="s">
        <v>5858</v>
      </c>
      <c r="AB176" s="1" t="s">
        <v>5860</v>
      </c>
      <c r="AC176" s="1" t="s">
        <v>5862</v>
      </c>
      <c r="AD176" s="1" t="s">
        <v>5864</v>
      </c>
      <c r="AE176" s="1" t="s">
        <v>5866</v>
      </c>
      <c r="AF176" s="1" t="s">
        <v>5868</v>
      </c>
      <c r="AG176" s="1" t="s">
        <v>5870</v>
      </c>
      <c r="AH176" s="1" t="s">
        <v>5872</v>
      </c>
      <c r="AI176" s="1" t="s">
        <v>5874</v>
      </c>
      <c r="AJ176" s="1" t="s">
        <v>5876</v>
      </c>
      <c r="AK176" s="1" t="s">
        <v>5878</v>
      </c>
      <c r="AL176" s="1" t="s">
        <v>5880</v>
      </c>
      <c r="AM176" s="1" t="s">
        <v>5882</v>
      </c>
      <c r="AN176" s="1" t="s">
        <v>5884</v>
      </c>
      <c r="AO176" s="1" t="s">
        <v>5886</v>
      </c>
      <c r="AP176" s="1" t="s">
        <v>5888</v>
      </c>
      <c r="AQ176" s="1" t="s">
        <v>5890</v>
      </c>
      <c r="AR176" s="1" t="s">
        <v>149</v>
      </c>
      <c r="AS176" s="1" t="s">
        <v>149</v>
      </c>
      <c r="AT176" s="1" t="s">
        <v>149</v>
      </c>
      <c r="AU176" s="1" t="s">
        <v>659</v>
      </c>
      <c r="AV176" s="1" t="s">
        <v>661</v>
      </c>
      <c r="AW176" s="1" t="s">
        <v>149</v>
      </c>
    </row>
    <row r="177" spans="2:49" ht="13.5" x14ac:dyDescent="0.15">
      <c r="B177" s="85" t="s">
        <v>7564</v>
      </c>
      <c r="C177" s="1" t="s">
        <v>5893</v>
      </c>
      <c r="D177" s="1" t="s">
        <v>5895</v>
      </c>
      <c r="E177" s="1" t="s">
        <v>149</v>
      </c>
      <c r="F177" s="1" t="s">
        <v>149</v>
      </c>
      <c r="G177" s="1" t="s">
        <v>149</v>
      </c>
      <c r="H177" s="1" t="s">
        <v>149</v>
      </c>
      <c r="I177" s="1" t="s">
        <v>149</v>
      </c>
      <c r="J177" s="1" t="s">
        <v>5899</v>
      </c>
      <c r="K177" s="1" t="s">
        <v>5901</v>
      </c>
      <c r="L177" s="1" t="s">
        <v>5903</v>
      </c>
      <c r="M177" s="1" t="s">
        <v>5905</v>
      </c>
      <c r="N177" s="1" t="s">
        <v>5907</v>
      </c>
      <c r="O177" s="1" t="s">
        <v>5909</v>
      </c>
      <c r="P177" s="1" t="s">
        <v>5911</v>
      </c>
      <c r="Q177" s="1" t="s">
        <v>5913</v>
      </c>
      <c r="R177" s="1" t="s">
        <v>5915</v>
      </c>
      <c r="S177" s="1" t="s">
        <v>5917</v>
      </c>
      <c r="T177" s="1" t="s">
        <v>5919</v>
      </c>
      <c r="U177" s="1" t="s">
        <v>5921</v>
      </c>
      <c r="V177" s="1" t="s">
        <v>5923</v>
      </c>
      <c r="W177" s="1" t="s">
        <v>5925</v>
      </c>
      <c r="X177" s="1" t="s">
        <v>5927</v>
      </c>
      <c r="Y177" s="1" t="s">
        <v>5929</v>
      </c>
      <c r="Z177" s="1" t="s">
        <v>5930</v>
      </c>
      <c r="AA177" s="1" t="s">
        <v>5932</v>
      </c>
      <c r="AB177" s="1" t="s">
        <v>5934</v>
      </c>
      <c r="AC177" s="1" t="s">
        <v>5936</v>
      </c>
      <c r="AD177" s="1" t="s">
        <v>5938</v>
      </c>
      <c r="AE177" s="1" t="s">
        <v>5940</v>
      </c>
      <c r="AF177" s="1" t="s">
        <v>5942</v>
      </c>
      <c r="AG177" s="1" t="s">
        <v>5944</v>
      </c>
      <c r="AH177" s="1" t="s">
        <v>5946</v>
      </c>
      <c r="AI177" s="1" t="s">
        <v>5948</v>
      </c>
      <c r="AJ177" s="1" t="s">
        <v>5950</v>
      </c>
      <c r="AK177" s="1" t="s">
        <v>5952</v>
      </c>
      <c r="AL177" s="1" t="s">
        <v>5954</v>
      </c>
      <c r="AM177" s="1" t="s">
        <v>5956</v>
      </c>
      <c r="AN177" s="1" t="s">
        <v>5958</v>
      </c>
      <c r="AO177" s="1" t="s">
        <v>5960</v>
      </c>
      <c r="AP177" s="1" t="s">
        <v>5962</v>
      </c>
      <c r="AQ177" s="1" t="s">
        <v>5964</v>
      </c>
      <c r="AR177" s="1" t="s">
        <v>149</v>
      </c>
      <c r="AS177" s="1" t="s">
        <v>149</v>
      </c>
      <c r="AT177" s="1" t="s">
        <v>149</v>
      </c>
      <c r="AU177" s="1" t="s">
        <v>744</v>
      </c>
      <c r="AV177" s="1" t="s">
        <v>746</v>
      </c>
      <c r="AW177" s="1" t="s">
        <v>149</v>
      </c>
    </row>
    <row r="178" spans="2:49" ht="13.5" x14ac:dyDescent="0.15">
      <c r="B178" s="85" t="s">
        <v>7565</v>
      </c>
      <c r="C178" s="1" t="s">
        <v>5967</v>
      </c>
      <c r="D178" s="1" t="s">
        <v>5969</v>
      </c>
      <c r="E178" s="1" t="s">
        <v>149</v>
      </c>
      <c r="F178" s="1" t="s">
        <v>149</v>
      </c>
      <c r="G178" s="1" t="s">
        <v>149</v>
      </c>
      <c r="H178" s="1" t="s">
        <v>149</v>
      </c>
      <c r="I178" s="1" t="s">
        <v>149</v>
      </c>
      <c r="J178" s="1" t="s">
        <v>5972</v>
      </c>
      <c r="K178" s="1" t="s">
        <v>5974</v>
      </c>
      <c r="L178" s="1" t="s">
        <v>5976</v>
      </c>
      <c r="M178" s="1" t="s">
        <v>5978</v>
      </c>
      <c r="N178" s="1" t="s">
        <v>5980</v>
      </c>
      <c r="O178" s="1" t="s">
        <v>5982</v>
      </c>
      <c r="P178" s="1" t="s">
        <v>5984</v>
      </c>
      <c r="Q178" s="1" t="s">
        <v>5986</v>
      </c>
      <c r="R178" s="1" t="s">
        <v>5988</v>
      </c>
      <c r="S178" s="1" t="s">
        <v>5990</v>
      </c>
      <c r="T178" s="1" t="s">
        <v>5992</v>
      </c>
      <c r="U178" s="1" t="s">
        <v>5994</v>
      </c>
      <c r="V178" s="1" t="s">
        <v>5996</v>
      </c>
      <c r="W178" s="1" t="s">
        <v>5998</v>
      </c>
      <c r="X178" s="1" t="s">
        <v>6000</v>
      </c>
      <c r="Y178" s="1" t="s">
        <v>6002</v>
      </c>
      <c r="Z178" s="1" t="s">
        <v>6003</v>
      </c>
      <c r="AA178" s="1" t="s">
        <v>6005</v>
      </c>
      <c r="AB178" s="1" t="s">
        <v>6007</v>
      </c>
      <c r="AC178" s="1" t="s">
        <v>6009</v>
      </c>
      <c r="AD178" s="1" t="s">
        <v>6011</v>
      </c>
      <c r="AE178" s="1" t="s">
        <v>6013</v>
      </c>
      <c r="AF178" s="1" t="s">
        <v>6015</v>
      </c>
      <c r="AG178" s="1" t="s">
        <v>6017</v>
      </c>
      <c r="AH178" s="1" t="s">
        <v>6019</v>
      </c>
      <c r="AI178" s="1" t="s">
        <v>6021</v>
      </c>
      <c r="AJ178" s="1" t="s">
        <v>6023</v>
      </c>
      <c r="AK178" s="1" t="s">
        <v>6025</v>
      </c>
      <c r="AL178" s="1" t="s">
        <v>6027</v>
      </c>
      <c r="AM178" s="1" t="s">
        <v>6029</v>
      </c>
      <c r="AN178" s="1" t="s">
        <v>6031</v>
      </c>
      <c r="AO178" s="1" t="s">
        <v>6033</v>
      </c>
      <c r="AP178" s="1" t="s">
        <v>6035</v>
      </c>
      <c r="AQ178" s="1" t="s">
        <v>6037</v>
      </c>
      <c r="AR178" s="1" t="s">
        <v>149</v>
      </c>
      <c r="AS178" s="1" t="s">
        <v>149</v>
      </c>
      <c r="AT178" s="1" t="s">
        <v>149</v>
      </c>
      <c r="AU178" s="1" t="s">
        <v>829</v>
      </c>
      <c r="AV178" s="1" t="s">
        <v>831</v>
      </c>
      <c r="AW178" s="1" t="s">
        <v>149</v>
      </c>
    </row>
    <row r="179" spans="2:49" ht="13.5" x14ac:dyDescent="0.15">
      <c r="B179" s="85" t="s">
        <v>7566</v>
      </c>
      <c r="C179" s="1" t="s">
        <v>149</v>
      </c>
      <c r="D179" s="1" t="s">
        <v>6041</v>
      </c>
      <c r="E179" s="1" t="s">
        <v>149</v>
      </c>
      <c r="F179" s="1" t="s">
        <v>149</v>
      </c>
      <c r="G179" s="1" t="s">
        <v>149</v>
      </c>
      <c r="H179" s="1" t="s">
        <v>149</v>
      </c>
      <c r="I179" s="1" t="s">
        <v>149</v>
      </c>
      <c r="J179" s="1" t="s">
        <v>6045</v>
      </c>
      <c r="K179" s="1" t="s">
        <v>6047</v>
      </c>
      <c r="L179" s="1" t="s">
        <v>6049</v>
      </c>
      <c r="M179" s="1" t="s">
        <v>6051</v>
      </c>
      <c r="N179" s="1" t="s">
        <v>6053</v>
      </c>
      <c r="O179" s="1" t="s">
        <v>6055</v>
      </c>
      <c r="P179" s="1" t="s">
        <v>6057</v>
      </c>
      <c r="Q179" s="1" t="s">
        <v>6059</v>
      </c>
      <c r="R179" s="1" t="s">
        <v>6061</v>
      </c>
      <c r="S179" s="1" t="s">
        <v>6063</v>
      </c>
      <c r="T179" s="1" t="s">
        <v>6065</v>
      </c>
      <c r="U179" s="1" t="s">
        <v>6067</v>
      </c>
      <c r="V179" s="1" t="s">
        <v>6069</v>
      </c>
      <c r="W179" s="1" t="s">
        <v>6071</v>
      </c>
      <c r="X179" s="1" t="s">
        <v>6073</v>
      </c>
      <c r="Y179" s="1" t="s">
        <v>6075</v>
      </c>
      <c r="Z179" s="1" t="s">
        <v>6076</v>
      </c>
      <c r="AA179" s="1" t="s">
        <v>6078</v>
      </c>
      <c r="AB179" s="1" t="s">
        <v>6080</v>
      </c>
      <c r="AC179" s="1" t="s">
        <v>6082</v>
      </c>
      <c r="AD179" s="1" t="s">
        <v>6084</v>
      </c>
      <c r="AE179" s="1" t="s">
        <v>6086</v>
      </c>
      <c r="AF179" s="1" t="s">
        <v>6088</v>
      </c>
      <c r="AG179" s="1" t="s">
        <v>6090</v>
      </c>
      <c r="AH179" s="1" t="s">
        <v>6092</v>
      </c>
      <c r="AI179" s="1" t="s">
        <v>6094</v>
      </c>
      <c r="AJ179" s="1" t="s">
        <v>6096</v>
      </c>
      <c r="AK179" s="1" t="s">
        <v>6098</v>
      </c>
      <c r="AL179" s="1" t="s">
        <v>6100</v>
      </c>
      <c r="AM179" s="1" t="s">
        <v>6102</v>
      </c>
      <c r="AN179" s="1" t="s">
        <v>6104</v>
      </c>
      <c r="AO179" s="1" t="s">
        <v>6106</v>
      </c>
      <c r="AP179" s="1" t="s">
        <v>6108</v>
      </c>
      <c r="AQ179" s="1" t="s">
        <v>6110</v>
      </c>
      <c r="AR179" s="1" t="s">
        <v>149</v>
      </c>
      <c r="AS179" s="1" t="s">
        <v>149</v>
      </c>
      <c r="AT179" s="1" t="s">
        <v>149</v>
      </c>
      <c r="AU179" s="1" t="s">
        <v>914</v>
      </c>
      <c r="AV179" s="1" t="s">
        <v>916</v>
      </c>
      <c r="AW179" s="1" t="s">
        <v>149</v>
      </c>
    </row>
    <row r="180" spans="2:49" ht="13.5" x14ac:dyDescent="0.15">
      <c r="B180" s="85" t="s">
        <v>7567</v>
      </c>
      <c r="C180" s="1" t="s">
        <v>149</v>
      </c>
      <c r="D180" s="1" t="s">
        <v>6114</v>
      </c>
      <c r="E180" s="1" t="s">
        <v>149</v>
      </c>
      <c r="F180" s="1" t="s">
        <v>149</v>
      </c>
      <c r="G180" s="1" t="s">
        <v>149</v>
      </c>
      <c r="H180" s="1" t="s">
        <v>149</v>
      </c>
      <c r="I180" s="1" t="s">
        <v>149</v>
      </c>
      <c r="J180" s="1" t="s">
        <v>6118</v>
      </c>
      <c r="K180" s="1" t="s">
        <v>6120</v>
      </c>
      <c r="L180" s="1" t="s">
        <v>6122</v>
      </c>
      <c r="M180" s="1" t="s">
        <v>6124</v>
      </c>
      <c r="N180" s="1" t="s">
        <v>6126</v>
      </c>
      <c r="O180" s="1" t="s">
        <v>6128</v>
      </c>
      <c r="P180" s="1" t="s">
        <v>6130</v>
      </c>
      <c r="Q180" s="1" t="s">
        <v>6132</v>
      </c>
      <c r="R180" s="1" t="s">
        <v>6134</v>
      </c>
      <c r="S180" s="1" t="s">
        <v>6136</v>
      </c>
      <c r="T180" s="1" t="s">
        <v>6138</v>
      </c>
      <c r="U180" s="1" t="s">
        <v>6140</v>
      </c>
      <c r="V180" s="1" t="s">
        <v>6142</v>
      </c>
      <c r="W180" s="1" t="s">
        <v>6144</v>
      </c>
      <c r="X180" s="1" t="s">
        <v>6146</v>
      </c>
      <c r="Y180" s="1" t="s">
        <v>6148</v>
      </c>
      <c r="Z180" s="1" t="s">
        <v>6149</v>
      </c>
      <c r="AA180" s="1" t="s">
        <v>6151</v>
      </c>
      <c r="AB180" s="1" t="s">
        <v>6153</v>
      </c>
      <c r="AC180" s="1" t="s">
        <v>6155</v>
      </c>
      <c r="AD180" s="1" t="s">
        <v>6157</v>
      </c>
      <c r="AE180" s="1" t="s">
        <v>6159</v>
      </c>
      <c r="AF180" s="1" t="s">
        <v>6161</v>
      </c>
      <c r="AG180" s="1" t="s">
        <v>6163</v>
      </c>
      <c r="AH180" s="1" t="s">
        <v>6165</v>
      </c>
      <c r="AI180" s="1" t="s">
        <v>6167</v>
      </c>
      <c r="AJ180" s="1" t="s">
        <v>6169</v>
      </c>
      <c r="AK180" s="1" t="s">
        <v>6171</v>
      </c>
      <c r="AL180" s="1" t="s">
        <v>6173</v>
      </c>
      <c r="AM180" s="1" t="s">
        <v>6175</v>
      </c>
      <c r="AN180" s="1" t="s">
        <v>6177</v>
      </c>
      <c r="AO180" s="1" t="s">
        <v>6179</v>
      </c>
      <c r="AP180" s="1" t="s">
        <v>6181</v>
      </c>
      <c r="AQ180" s="1" t="s">
        <v>6183</v>
      </c>
      <c r="AR180" s="1" t="s">
        <v>149</v>
      </c>
      <c r="AS180" s="1" t="s">
        <v>149</v>
      </c>
      <c r="AT180" s="1" t="s">
        <v>149</v>
      </c>
      <c r="AU180" s="1" t="s">
        <v>999</v>
      </c>
      <c r="AV180" s="1" t="s">
        <v>1001</v>
      </c>
      <c r="AW180" s="1" t="s">
        <v>149</v>
      </c>
    </row>
    <row r="181" spans="2:49" ht="13.5" x14ac:dyDescent="0.15">
      <c r="B181" s="85" t="s">
        <v>7568</v>
      </c>
      <c r="C181" s="1" t="s">
        <v>149</v>
      </c>
      <c r="D181" s="1" t="s">
        <v>6187</v>
      </c>
      <c r="E181" s="1" t="s">
        <v>149</v>
      </c>
      <c r="F181" s="1" t="s">
        <v>149</v>
      </c>
      <c r="G181" s="1" t="s">
        <v>149</v>
      </c>
      <c r="H181" s="1" t="s">
        <v>149</v>
      </c>
      <c r="I181" s="1" t="s">
        <v>149</v>
      </c>
      <c r="J181" s="1" t="s">
        <v>6191</v>
      </c>
      <c r="K181" s="1" t="s">
        <v>6193</v>
      </c>
      <c r="L181" s="1" t="s">
        <v>6195</v>
      </c>
      <c r="M181" s="1" t="s">
        <v>6197</v>
      </c>
      <c r="N181" s="1" t="s">
        <v>6199</v>
      </c>
      <c r="O181" s="1" t="s">
        <v>6201</v>
      </c>
      <c r="P181" s="1" t="s">
        <v>6203</v>
      </c>
      <c r="Q181" s="1" t="s">
        <v>6205</v>
      </c>
      <c r="R181" s="1" t="s">
        <v>6207</v>
      </c>
      <c r="S181" s="1" t="s">
        <v>6209</v>
      </c>
      <c r="T181" s="1" t="s">
        <v>6211</v>
      </c>
      <c r="U181" s="1" t="s">
        <v>6213</v>
      </c>
      <c r="V181" s="1" t="s">
        <v>6215</v>
      </c>
      <c r="W181" s="1" t="s">
        <v>6217</v>
      </c>
      <c r="X181" s="1" t="s">
        <v>6219</v>
      </c>
      <c r="Y181" s="1" t="s">
        <v>6221</v>
      </c>
      <c r="Z181" s="1" t="s">
        <v>6222</v>
      </c>
      <c r="AA181" s="1" t="s">
        <v>6224</v>
      </c>
      <c r="AB181" s="1" t="s">
        <v>6226</v>
      </c>
      <c r="AC181" s="1" t="s">
        <v>6228</v>
      </c>
      <c r="AD181" s="1" t="s">
        <v>6230</v>
      </c>
      <c r="AE181" s="1" t="s">
        <v>6232</v>
      </c>
      <c r="AF181" s="1" t="s">
        <v>6234</v>
      </c>
      <c r="AG181" s="1" t="s">
        <v>6236</v>
      </c>
      <c r="AH181" s="1" t="s">
        <v>6238</v>
      </c>
      <c r="AI181" s="1" t="s">
        <v>6240</v>
      </c>
      <c r="AJ181" s="1" t="s">
        <v>6242</v>
      </c>
      <c r="AK181" s="1" t="s">
        <v>6244</v>
      </c>
      <c r="AL181" s="1" t="s">
        <v>6246</v>
      </c>
      <c r="AM181" s="1" t="s">
        <v>6248</v>
      </c>
      <c r="AN181" s="1" t="s">
        <v>6250</v>
      </c>
      <c r="AO181" s="1" t="s">
        <v>6252</v>
      </c>
      <c r="AP181" s="1" t="s">
        <v>6254</v>
      </c>
      <c r="AQ181" s="1" t="s">
        <v>6256</v>
      </c>
      <c r="AR181" s="1" t="s">
        <v>149</v>
      </c>
      <c r="AS181" s="1" t="s">
        <v>149</v>
      </c>
      <c r="AT181" s="1" t="s">
        <v>149</v>
      </c>
      <c r="AU181" s="1" t="s">
        <v>1084</v>
      </c>
      <c r="AV181" s="1" t="s">
        <v>1086</v>
      </c>
      <c r="AW181" s="1" t="s">
        <v>149</v>
      </c>
    </row>
    <row r="182" spans="2:49" ht="13.5" x14ac:dyDescent="0.15">
      <c r="B182" s="85" t="s">
        <v>7569</v>
      </c>
      <c r="C182" s="1" t="s">
        <v>149</v>
      </c>
      <c r="D182" s="1" t="s">
        <v>6260</v>
      </c>
      <c r="E182" s="1" t="s">
        <v>149</v>
      </c>
      <c r="F182" s="1" t="s">
        <v>149</v>
      </c>
      <c r="G182" s="1" t="s">
        <v>149</v>
      </c>
      <c r="H182" s="1" t="s">
        <v>149</v>
      </c>
      <c r="I182" s="1" t="s">
        <v>149</v>
      </c>
      <c r="J182" s="1" t="s">
        <v>6264</v>
      </c>
      <c r="K182" s="1" t="s">
        <v>6266</v>
      </c>
      <c r="L182" s="1" t="s">
        <v>6268</v>
      </c>
      <c r="M182" s="1" t="s">
        <v>6270</v>
      </c>
      <c r="N182" s="1" t="s">
        <v>6272</v>
      </c>
      <c r="O182" s="1" t="s">
        <v>6274</v>
      </c>
      <c r="P182" s="1" t="s">
        <v>6276</v>
      </c>
      <c r="Q182" s="1" t="s">
        <v>6278</v>
      </c>
      <c r="R182" s="1" t="s">
        <v>6280</v>
      </c>
      <c r="S182" s="1" t="s">
        <v>6282</v>
      </c>
      <c r="T182" s="1" t="s">
        <v>6284</v>
      </c>
      <c r="U182" s="1" t="s">
        <v>6286</v>
      </c>
      <c r="V182" s="1" t="s">
        <v>6288</v>
      </c>
      <c r="W182" s="1" t="s">
        <v>6290</v>
      </c>
      <c r="X182" s="1" t="s">
        <v>6292</v>
      </c>
      <c r="Y182" s="1" t="s">
        <v>6294</v>
      </c>
      <c r="Z182" s="1" t="s">
        <v>6295</v>
      </c>
      <c r="AA182" s="1" t="s">
        <v>6297</v>
      </c>
      <c r="AB182" s="1" t="s">
        <v>6299</v>
      </c>
      <c r="AC182" s="1" t="s">
        <v>6301</v>
      </c>
      <c r="AD182" s="1" t="s">
        <v>6303</v>
      </c>
      <c r="AE182" s="1" t="s">
        <v>6305</v>
      </c>
      <c r="AF182" s="1" t="s">
        <v>6307</v>
      </c>
      <c r="AG182" s="1" t="s">
        <v>6309</v>
      </c>
      <c r="AH182" s="1" t="s">
        <v>6311</v>
      </c>
      <c r="AI182" s="1" t="s">
        <v>6313</v>
      </c>
      <c r="AJ182" s="1" t="s">
        <v>6315</v>
      </c>
      <c r="AK182" s="1" t="s">
        <v>6317</v>
      </c>
      <c r="AL182" s="1" t="s">
        <v>6319</v>
      </c>
      <c r="AM182" s="1" t="s">
        <v>6321</v>
      </c>
      <c r="AN182" s="1" t="s">
        <v>6323</v>
      </c>
      <c r="AO182" s="1" t="s">
        <v>6325</v>
      </c>
      <c r="AP182" s="1" t="s">
        <v>6327</v>
      </c>
      <c r="AQ182" s="1" t="s">
        <v>6329</v>
      </c>
      <c r="AR182" s="1" t="s">
        <v>149</v>
      </c>
      <c r="AS182" s="1" t="s">
        <v>149</v>
      </c>
      <c r="AT182" s="1" t="s">
        <v>149</v>
      </c>
      <c r="AU182" s="1" t="s">
        <v>1169</v>
      </c>
      <c r="AV182" s="1" t="s">
        <v>1171</v>
      </c>
      <c r="AW182" s="1" t="s">
        <v>149</v>
      </c>
    </row>
    <row r="183" spans="2:49" ht="13.5" x14ac:dyDescent="0.15">
      <c r="B183" s="85" t="s">
        <v>7570</v>
      </c>
      <c r="C183" s="1" t="s">
        <v>149</v>
      </c>
      <c r="D183" s="1" t="s">
        <v>6333</v>
      </c>
      <c r="E183" s="1" t="s">
        <v>149</v>
      </c>
      <c r="F183" s="1" t="s">
        <v>149</v>
      </c>
      <c r="G183" s="1" t="s">
        <v>149</v>
      </c>
      <c r="H183" s="1" t="s">
        <v>149</v>
      </c>
      <c r="I183" s="1" t="s">
        <v>149</v>
      </c>
      <c r="J183" s="1" t="s">
        <v>6337</v>
      </c>
      <c r="K183" s="1" t="s">
        <v>6339</v>
      </c>
      <c r="L183" s="1" t="s">
        <v>6341</v>
      </c>
      <c r="M183" s="1" t="s">
        <v>6343</v>
      </c>
      <c r="N183" s="1" t="s">
        <v>6345</v>
      </c>
      <c r="O183" s="1" t="s">
        <v>6347</v>
      </c>
      <c r="P183" s="1" t="s">
        <v>6349</v>
      </c>
      <c r="Q183" s="1" t="s">
        <v>6351</v>
      </c>
      <c r="R183" s="1" t="s">
        <v>6353</v>
      </c>
      <c r="S183" s="1" t="s">
        <v>6355</v>
      </c>
      <c r="T183" s="1" t="s">
        <v>6357</v>
      </c>
      <c r="U183" s="1" t="s">
        <v>6359</v>
      </c>
      <c r="V183" s="1" t="s">
        <v>6361</v>
      </c>
      <c r="W183" s="1" t="s">
        <v>6363</v>
      </c>
      <c r="X183" s="1" t="s">
        <v>6365</v>
      </c>
      <c r="Y183" s="1" t="s">
        <v>6367</v>
      </c>
      <c r="Z183" s="1" t="s">
        <v>6368</v>
      </c>
      <c r="AA183" s="1" t="s">
        <v>6370</v>
      </c>
      <c r="AB183" s="1" t="s">
        <v>6372</v>
      </c>
      <c r="AC183" s="1" t="s">
        <v>6374</v>
      </c>
      <c r="AD183" s="1" t="s">
        <v>6376</v>
      </c>
      <c r="AE183" s="1" t="s">
        <v>6378</v>
      </c>
      <c r="AF183" s="1" t="s">
        <v>6380</v>
      </c>
      <c r="AG183" s="1" t="s">
        <v>6382</v>
      </c>
      <c r="AH183" s="1" t="s">
        <v>6384</v>
      </c>
      <c r="AI183" s="1" t="s">
        <v>6386</v>
      </c>
      <c r="AJ183" s="1" t="s">
        <v>6388</v>
      </c>
      <c r="AK183" s="1" t="s">
        <v>6390</v>
      </c>
      <c r="AL183" s="1" t="s">
        <v>6392</v>
      </c>
      <c r="AM183" s="1" t="s">
        <v>6394</v>
      </c>
      <c r="AN183" s="1" t="s">
        <v>6396</v>
      </c>
      <c r="AO183" s="1" t="s">
        <v>6398</v>
      </c>
      <c r="AP183" s="1" t="s">
        <v>6400</v>
      </c>
      <c r="AQ183" s="1" t="s">
        <v>6402</v>
      </c>
      <c r="AR183" s="1" t="s">
        <v>149</v>
      </c>
      <c r="AS183" s="1" t="s">
        <v>149</v>
      </c>
      <c r="AT183" s="1" t="s">
        <v>149</v>
      </c>
      <c r="AU183" s="1" t="s">
        <v>1254</v>
      </c>
      <c r="AV183" s="1" t="s">
        <v>149</v>
      </c>
      <c r="AW183" s="1" t="s">
        <v>149</v>
      </c>
    </row>
    <row r="184" spans="2:49" ht="13.5" x14ac:dyDescent="0.15">
      <c r="B184" s="85" t="s">
        <v>7571</v>
      </c>
      <c r="C184" s="1" t="s">
        <v>149</v>
      </c>
      <c r="D184" s="1" t="s">
        <v>6406</v>
      </c>
      <c r="E184" s="1" t="s">
        <v>149</v>
      </c>
      <c r="F184" s="1" t="s">
        <v>149</v>
      </c>
      <c r="G184" s="1" t="s">
        <v>149</v>
      </c>
      <c r="H184" s="1" t="s">
        <v>149</v>
      </c>
      <c r="I184" s="1" t="s">
        <v>149</v>
      </c>
      <c r="J184" s="1" t="s">
        <v>6409</v>
      </c>
      <c r="K184" s="1" t="s">
        <v>6411</v>
      </c>
      <c r="L184" s="1" t="s">
        <v>6413</v>
      </c>
      <c r="M184" s="1" t="s">
        <v>6415</v>
      </c>
      <c r="N184" s="1" t="s">
        <v>6417</v>
      </c>
      <c r="O184" s="1" t="s">
        <v>6419</v>
      </c>
      <c r="P184" s="1" t="s">
        <v>6421</v>
      </c>
      <c r="Q184" s="1" t="s">
        <v>6423</v>
      </c>
      <c r="R184" s="1" t="s">
        <v>6425</v>
      </c>
      <c r="S184" s="1" t="s">
        <v>6427</v>
      </c>
      <c r="T184" s="1" t="s">
        <v>6429</v>
      </c>
      <c r="U184" s="1" t="s">
        <v>6431</v>
      </c>
      <c r="V184" s="1" t="s">
        <v>6433</v>
      </c>
      <c r="W184" s="1" t="s">
        <v>6435</v>
      </c>
      <c r="X184" s="1" t="s">
        <v>6437</v>
      </c>
      <c r="Y184" s="1" t="s">
        <v>6439</v>
      </c>
      <c r="Z184" s="1" t="s">
        <v>6440</v>
      </c>
      <c r="AA184" s="1" t="s">
        <v>6442</v>
      </c>
      <c r="AB184" s="1" t="s">
        <v>6444</v>
      </c>
      <c r="AC184" s="1" t="s">
        <v>6446</v>
      </c>
      <c r="AD184" s="1" t="s">
        <v>6448</v>
      </c>
      <c r="AE184" s="1" t="s">
        <v>6450</v>
      </c>
      <c r="AF184" s="1" t="s">
        <v>6452</v>
      </c>
      <c r="AG184" s="1" t="s">
        <v>6454</v>
      </c>
      <c r="AH184" s="1" t="s">
        <v>6456</v>
      </c>
      <c r="AI184" s="1" t="s">
        <v>6458</v>
      </c>
      <c r="AJ184" s="1" t="s">
        <v>6460</v>
      </c>
      <c r="AK184" s="1" t="s">
        <v>6462</v>
      </c>
      <c r="AL184" s="1" t="s">
        <v>6464</v>
      </c>
      <c r="AM184" s="1" t="s">
        <v>6466</v>
      </c>
      <c r="AN184" s="1" t="s">
        <v>6468</v>
      </c>
      <c r="AO184" s="1" t="s">
        <v>6470</v>
      </c>
      <c r="AP184" s="1" t="s">
        <v>6472</v>
      </c>
      <c r="AQ184" s="1" t="s">
        <v>6474</v>
      </c>
      <c r="AR184" s="1" t="s">
        <v>149</v>
      </c>
      <c r="AS184" s="1" t="s">
        <v>149</v>
      </c>
      <c r="AT184" s="1" t="s">
        <v>149</v>
      </c>
      <c r="AU184" s="1" t="s">
        <v>1338</v>
      </c>
      <c r="AV184" s="1" t="s">
        <v>149</v>
      </c>
      <c r="AW184" s="1" t="s">
        <v>149</v>
      </c>
    </row>
    <row r="185" spans="2:49" ht="13.5" x14ac:dyDescent="0.15">
      <c r="B185" s="85" t="s">
        <v>7572</v>
      </c>
      <c r="C185" s="1" t="s">
        <v>149</v>
      </c>
      <c r="D185" s="1" t="s">
        <v>6478</v>
      </c>
      <c r="E185" s="1" t="s">
        <v>149</v>
      </c>
      <c r="F185" s="1" t="s">
        <v>149</v>
      </c>
      <c r="G185" s="1" t="s">
        <v>149</v>
      </c>
      <c r="H185" s="1" t="s">
        <v>149</v>
      </c>
      <c r="I185" s="1" t="s">
        <v>149</v>
      </c>
      <c r="J185" s="1" t="s">
        <v>6481</v>
      </c>
      <c r="K185" s="1" t="s">
        <v>6483</v>
      </c>
      <c r="L185" s="1" t="s">
        <v>6485</v>
      </c>
      <c r="M185" s="1" t="s">
        <v>6487</v>
      </c>
      <c r="N185" s="1" t="s">
        <v>6489</v>
      </c>
      <c r="O185" s="1" t="s">
        <v>6491</v>
      </c>
      <c r="P185" s="1" t="s">
        <v>6493</v>
      </c>
      <c r="Q185" s="1" t="s">
        <v>6495</v>
      </c>
      <c r="R185" s="1" t="s">
        <v>6497</v>
      </c>
      <c r="S185" s="1" t="s">
        <v>6499</v>
      </c>
      <c r="T185" s="1" t="s">
        <v>6501</v>
      </c>
      <c r="U185" s="1" t="s">
        <v>6503</v>
      </c>
      <c r="V185" s="1" t="s">
        <v>6505</v>
      </c>
      <c r="W185" s="1" t="s">
        <v>6507</v>
      </c>
      <c r="X185" s="1" t="s">
        <v>6509</v>
      </c>
      <c r="Y185" s="1" t="s">
        <v>6511</v>
      </c>
      <c r="Z185" s="1" t="s">
        <v>6512</v>
      </c>
      <c r="AA185" s="1" t="s">
        <v>6514</v>
      </c>
      <c r="AB185" s="1" t="s">
        <v>6516</v>
      </c>
      <c r="AC185" s="1" t="s">
        <v>6518</v>
      </c>
      <c r="AD185" s="1" t="s">
        <v>6520</v>
      </c>
      <c r="AE185" s="1" t="s">
        <v>6522</v>
      </c>
      <c r="AF185" s="1" t="s">
        <v>6524</v>
      </c>
      <c r="AG185" s="1" t="s">
        <v>6526</v>
      </c>
      <c r="AH185" s="1" t="s">
        <v>6528</v>
      </c>
      <c r="AI185" s="1" t="s">
        <v>6530</v>
      </c>
      <c r="AJ185" s="1" t="s">
        <v>6532</v>
      </c>
      <c r="AK185" s="1" t="s">
        <v>6534</v>
      </c>
      <c r="AL185" s="1" t="s">
        <v>6536</v>
      </c>
      <c r="AM185" s="1" t="s">
        <v>6538</v>
      </c>
      <c r="AN185" s="1" t="s">
        <v>6540</v>
      </c>
      <c r="AO185" s="1" t="s">
        <v>6542</v>
      </c>
      <c r="AP185" s="1" t="s">
        <v>6544</v>
      </c>
      <c r="AQ185" s="1" t="s">
        <v>6546</v>
      </c>
      <c r="AR185" s="1" t="s">
        <v>149</v>
      </c>
      <c r="AS185" s="1" t="s">
        <v>149</v>
      </c>
      <c r="AT185" s="1" t="s">
        <v>149</v>
      </c>
      <c r="AU185" s="1" t="s">
        <v>1421</v>
      </c>
      <c r="AV185" s="1" t="s">
        <v>229</v>
      </c>
      <c r="AW185" s="1" t="s">
        <v>149</v>
      </c>
    </row>
    <row r="186" spans="2:49" ht="13.5" x14ac:dyDescent="0.15">
      <c r="B186" s="85" t="s">
        <v>7573</v>
      </c>
      <c r="C186" s="1" t="s">
        <v>6549</v>
      </c>
      <c r="D186" s="1" t="s">
        <v>6551</v>
      </c>
      <c r="E186" s="1" t="s">
        <v>149</v>
      </c>
      <c r="F186" s="1" t="s">
        <v>149</v>
      </c>
      <c r="G186" s="1" t="s">
        <v>149</v>
      </c>
      <c r="H186" s="1" t="s">
        <v>149</v>
      </c>
      <c r="I186" s="1" t="s">
        <v>149</v>
      </c>
      <c r="J186" s="1" t="s">
        <v>6553</v>
      </c>
      <c r="K186" s="1" t="s">
        <v>6555</v>
      </c>
      <c r="L186" s="1" t="s">
        <v>6557</v>
      </c>
      <c r="M186" s="1" t="s">
        <v>6559</v>
      </c>
      <c r="N186" s="1" t="s">
        <v>6561</v>
      </c>
      <c r="O186" s="1" t="s">
        <v>6563</v>
      </c>
      <c r="P186" s="1" t="s">
        <v>6565</v>
      </c>
      <c r="Q186" s="1" t="s">
        <v>6567</v>
      </c>
      <c r="R186" s="1" t="s">
        <v>6569</v>
      </c>
      <c r="S186" s="1" t="s">
        <v>6571</v>
      </c>
      <c r="T186" s="1" t="s">
        <v>6573</v>
      </c>
      <c r="U186" s="1" t="s">
        <v>6575</v>
      </c>
      <c r="V186" s="1" t="s">
        <v>6577</v>
      </c>
      <c r="W186" s="1" t="s">
        <v>6579</v>
      </c>
      <c r="X186" s="1" t="s">
        <v>6581</v>
      </c>
      <c r="Y186" s="1" t="s">
        <v>6583</v>
      </c>
      <c r="Z186" s="1" t="s">
        <v>6584</v>
      </c>
      <c r="AA186" s="1" t="s">
        <v>6586</v>
      </c>
      <c r="AB186" s="1" t="s">
        <v>6588</v>
      </c>
      <c r="AC186" s="1" t="s">
        <v>6590</v>
      </c>
      <c r="AD186" s="1" t="s">
        <v>6592</v>
      </c>
      <c r="AE186" s="1" t="s">
        <v>6594</v>
      </c>
      <c r="AF186" s="1" t="s">
        <v>6596</v>
      </c>
      <c r="AG186" s="1" t="s">
        <v>6598</v>
      </c>
      <c r="AH186" s="1" t="s">
        <v>6600</v>
      </c>
      <c r="AI186" s="1" t="s">
        <v>6602</v>
      </c>
      <c r="AJ186" s="1" t="s">
        <v>6604</v>
      </c>
      <c r="AK186" s="1" t="s">
        <v>6606</v>
      </c>
      <c r="AL186" s="1" t="s">
        <v>6608</v>
      </c>
      <c r="AM186" s="1" t="s">
        <v>6610</v>
      </c>
      <c r="AN186" s="1" t="s">
        <v>6612</v>
      </c>
      <c r="AO186" s="1" t="s">
        <v>6614</v>
      </c>
      <c r="AP186" s="1" t="s">
        <v>6616</v>
      </c>
      <c r="AQ186" s="1" t="s">
        <v>6618</v>
      </c>
      <c r="AR186" s="1" t="s">
        <v>149</v>
      </c>
      <c r="AS186" s="1" t="s">
        <v>149</v>
      </c>
      <c r="AT186" s="1" t="s">
        <v>149</v>
      </c>
      <c r="AU186" s="1" t="s">
        <v>1504</v>
      </c>
      <c r="AV186" s="1" t="s">
        <v>315</v>
      </c>
      <c r="AW186" s="1" t="s">
        <v>149</v>
      </c>
    </row>
    <row r="187" spans="2:49" ht="13.5" x14ac:dyDescent="0.15">
      <c r="B187" s="85" t="s">
        <v>7574</v>
      </c>
      <c r="C187" s="1" t="s">
        <v>6621</v>
      </c>
      <c r="D187" s="1" t="s">
        <v>6623</v>
      </c>
      <c r="E187" s="1" t="s">
        <v>149</v>
      </c>
      <c r="F187" s="1" t="s">
        <v>149</v>
      </c>
      <c r="G187" s="1" t="s">
        <v>149</v>
      </c>
      <c r="H187" s="1" t="s">
        <v>149</v>
      </c>
      <c r="I187" s="1" t="s">
        <v>149</v>
      </c>
      <c r="J187" s="1" t="s">
        <v>6626</v>
      </c>
      <c r="K187" s="1" t="s">
        <v>6628</v>
      </c>
      <c r="L187" s="1" t="s">
        <v>6630</v>
      </c>
      <c r="M187" s="1" t="s">
        <v>6632</v>
      </c>
      <c r="N187" s="1" t="s">
        <v>6634</v>
      </c>
      <c r="O187" s="1" t="s">
        <v>6636</v>
      </c>
      <c r="P187" s="1" t="s">
        <v>6638</v>
      </c>
      <c r="Q187" s="1" t="s">
        <v>6640</v>
      </c>
      <c r="R187" s="1" t="s">
        <v>6642</v>
      </c>
      <c r="S187" s="1" t="s">
        <v>6644</v>
      </c>
      <c r="T187" s="1" t="s">
        <v>6646</v>
      </c>
      <c r="U187" s="1" t="s">
        <v>6648</v>
      </c>
      <c r="V187" s="1" t="s">
        <v>6650</v>
      </c>
      <c r="W187" s="1" t="s">
        <v>6652</v>
      </c>
      <c r="X187" s="1" t="s">
        <v>6654</v>
      </c>
      <c r="Y187" s="1" t="s">
        <v>6656</v>
      </c>
      <c r="Z187" s="1" t="s">
        <v>6657</v>
      </c>
      <c r="AA187" s="1" t="s">
        <v>6659</v>
      </c>
      <c r="AB187" s="1" t="s">
        <v>6661</v>
      </c>
      <c r="AC187" s="1" t="s">
        <v>6663</v>
      </c>
      <c r="AD187" s="1" t="s">
        <v>6665</v>
      </c>
      <c r="AE187" s="1" t="s">
        <v>6667</v>
      </c>
      <c r="AF187" s="1" t="s">
        <v>6669</v>
      </c>
      <c r="AG187" s="1" t="s">
        <v>6671</v>
      </c>
      <c r="AH187" s="1" t="s">
        <v>6673</v>
      </c>
      <c r="AI187" s="1" t="s">
        <v>6675</v>
      </c>
      <c r="AJ187" s="1" t="s">
        <v>6677</v>
      </c>
      <c r="AK187" s="1" t="s">
        <v>6679</v>
      </c>
      <c r="AL187" s="1" t="s">
        <v>6681</v>
      </c>
      <c r="AM187" s="1" t="s">
        <v>6683</v>
      </c>
      <c r="AN187" s="1" t="s">
        <v>6685</v>
      </c>
      <c r="AO187" s="1" t="s">
        <v>6687</v>
      </c>
      <c r="AP187" s="1" t="s">
        <v>6689</v>
      </c>
      <c r="AQ187" s="1" t="s">
        <v>6691</v>
      </c>
      <c r="AR187" s="1" t="s">
        <v>149</v>
      </c>
      <c r="AS187" s="1" t="s">
        <v>149</v>
      </c>
      <c r="AT187" s="1" t="s">
        <v>149</v>
      </c>
      <c r="AU187" s="1" t="s">
        <v>1587</v>
      </c>
      <c r="AV187" s="1" t="s">
        <v>400</v>
      </c>
      <c r="AW187" s="1" t="s">
        <v>149</v>
      </c>
    </row>
    <row r="188" spans="2:49" ht="13.5" x14ac:dyDescent="0.15">
      <c r="B188" s="85" t="s">
        <v>7575</v>
      </c>
      <c r="C188" s="1" t="s">
        <v>6693</v>
      </c>
      <c r="D188" s="1" t="s">
        <v>149</v>
      </c>
      <c r="E188" s="1" t="s">
        <v>149</v>
      </c>
      <c r="F188" s="1" t="s">
        <v>149</v>
      </c>
      <c r="G188" s="1" t="s">
        <v>149</v>
      </c>
      <c r="H188" s="1" t="s">
        <v>149</v>
      </c>
      <c r="I188" s="1" t="s">
        <v>149</v>
      </c>
      <c r="J188" s="1" t="s">
        <v>6697</v>
      </c>
      <c r="K188" s="1" t="s">
        <v>6699</v>
      </c>
      <c r="L188" s="1" t="s">
        <v>6701</v>
      </c>
      <c r="M188" s="1" t="s">
        <v>6703</v>
      </c>
      <c r="N188" s="1" t="s">
        <v>6705</v>
      </c>
      <c r="O188" s="1" t="s">
        <v>6707</v>
      </c>
      <c r="P188" s="1" t="s">
        <v>6709</v>
      </c>
      <c r="Q188" s="1" t="s">
        <v>6711</v>
      </c>
      <c r="R188" s="1" t="s">
        <v>6713</v>
      </c>
      <c r="S188" s="1" t="s">
        <v>6715</v>
      </c>
      <c r="T188" s="1" t="s">
        <v>6717</v>
      </c>
      <c r="U188" s="1" t="s">
        <v>6719</v>
      </c>
      <c r="V188" s="1" t="s">
        <v>6721</v>
      </c>
      <c r="W188" s="1" t="s">
        <v>6723</v>
      </c>
      <c r="X188" s="1" t="s">
        <v>6725</v>
      </c>
      <c r="Y188" s="1" t="s">
        <v>6727</v>
      </c>
      <c r="Z188" s="1" t="s">
        <v>6728</v>
      </c>
      <c r="AA188" s="1" t="s">
        <v>6730</v>
      </c>
      <c r="AB188" s="1" t="s">
        <v>6732</v>
      </c>
      <c r="AC188" s="1" t="s">
        <v>6734</v>
      </c>
      <c r="AD188" s="1" t="s">
        <v>6736</v>
      </c>
      <c r="AE188" s="1" t="s">
        <v>6738</v>
      </c>
      <c r="AF188" s="1" t="s">
        <v>6740</v>
      </c>
      <c r="AG188" s="1" t="s">
        <v>6742</v>
      </c>
      <c r="AH188" s="1" t="s">
        <v>6744</v>
      </c>
      <c r="AI188" s="1" t="s">
        <v>6746</v>
      </c>
      <c r="AJ188" s="1" t="s">
        <v>6748</v>
      </c>
      <c r="AK188" s="1" t="s">
        <v>6750</v>
      </c>
      <c r="AL188" s="1" t="s">
        <v>6752</v>
      </c>
      <c r="AM188" s="1" t="s">
        <v>6754</v>
      </c>
      <c r="AN188" s="1" t="s">
        <v>6756</v>
      </c>
      <c r="AO188" s="1" t="s">
        <v>6758</v>
      </c>
      <c r="AP188" s="1" t="s">
        <v>6760</v>
      </c>
      <c r="AQ188" s="1" t="s">
        <v>6762</v>
      </c>
      <c r="AR188" s="1" t="s">
        <v>149</v>
      </c>
      <c r="AS188" s="1" t="s">
        <v>149</v>
      </c>
      <c r="AT188" s="1" t="s">
        <v>149</v>
      </c>
      <c r="AU188" s="1" t="s">
        <v>1670</v>
      </c>
      <c r="AV188" s="1" t="s">
        <v>486</v>
      </c>
      <c r="AW188" s="1" t="s">
        <v>149</v>
      </c>
    </row>
    <row r="189" spans="2:49" ht="13.5" x14ac:dyDescent="0.15">
      <c r="B189" s="85" t="s">
        <v>7576</v>
      </c>
      <c r="C189" s="1" t="s">
        <v>6765</v>
      </c>
      <c r="D189" s="1" t="s">
        <v>149</v>
      </c>
      <c r="E189" s="1" t="s">
        <v>149</v>
      </c>
      <c r="F189" s="1" t="s">
        <v>149</v>
      </c>
      <c r="G189" s="1" t="s">
        <v>149</v>
      </c>
      <c r="H189" s="1" t="s">
        <v>149</v>
      </c>
      <c r="I189" s="1" t="s">
        <v>149</v>
      </c>
      <c r="J189" s="1" t="s">
        <v>6768</v>
      </c>
      <c r="K189" s="1" t="s">
        <v>6770</v>
      </c>
      <c r="L189" s="1" t="s">
        <v>6772</v>
      </c>
      <c r="M189" s="1" t="s">
        <v>6774</v>
      </c>
      <c r="N189" s="1" t="s">
        <v>6776</v>
      </c>
      <c r="O189" s="1" t="s">
        <v>6778</v>
      </c>
      <c r="P189" s="1" t="s">
        <v>6780</v>
      </c>
      <c r="Q189" s="1" t="s">
        <v>6782</v>
      </c>
      <c r="R189" s="1" t="s">
        <v>6784</v>
      </c>
      <c r="S189" s="1" t="s">
        <v>6786</v>
      </c>
      <c r="T189" s="1" t="s">
        <v>6788</v>
      </c>
      <c r="U189" s="1" t="s">
        <v>6790</v>
      </c>
      <c r="V189" s="1" t="s">
        <v>6792</v>
      </c>
      <c r="W189" s="1" t="s">
        <v>6794</v>
      </c>
      <c r="X189" s="1" t="s">
        <v>6796</v>
      </c>
      <c r="Y189" s="1" t="s">
        <v>6798</v>
      </c>
      <c r="Z189" s="1" t="s">
        <v>6799</v>
      </c>
      <c r="AA189" s="1" t="s">
        <v>6801</v>
      </c>
      <c r="AB189" s="1" t="s">
        <v>6803</v>
      </c>
      <c r="AC189" s="1" t="s">
        <v>6805</v>
      </c>
      <c r="AD189" s="1" t="s">
        <v>6807</v>
      </c>
      <c r="AE189" s="1" t="s">
        <v>6809</v>
      </c>
      <c r="AF189" s="1" t="s">
        <v>6811</v>
      </c>
      <c r="AG189" s="1" t="s">
        <v>6813</v>
      </c>
      <c r="AH189" s="1" t="s">
        <v>6815</v>
      </c>
      <c r="AI189" s="1" t="s">
        <v>6817</v>
      </c>
      <c r="AJ189" s="1" t="s">
        <v>6819</v>
      </c>
      <c r="AK189" s="1" t="s">
        <v>6821</v>
      </c>
      <c r="AL189" s="1" t="s">
        <v>6823</v>
      </c>
      <c r="AM189" s="1" t="s">
        <v>6825</v>
      </c>
      <c r="AN189" s="1" t="s">
        <v>6827</v>
      </c>
      <c r="AO189" s="1" t="s">
        <v>6829</v>
      </c>
      <c r="AP189" s="1" t="s">
        <v>6831</v>
      </c>
      <c r="AQ189" s="1" t="s">
        <v>6833</v>
      </c>
      <c r="AR189" s="1" t="s">
        <v>149</v>
      </c>
      <c r="AS189" s="1" t="s">
        <v>149</v>
      </c>
      <c r="AT189" s="1" t="s">
        <v>149</v>
      </c>
      <c r="AU189" s="1" t="s">
        <v>1753</v>
      </c>
      <c r="AV189" s="1" t="s">
        <v>572</v>
      </c>
      <c r="AW189" s="1" t="s">
        <v>149</v>
      </c>
    </row>
    <row r="190" spans="2:49" ht="13.5" x14ac:dyDescent="0.15">
      <c r="B190" s="85" t="s">
        <v>7577</v>
      </c>
      <c r="C190" s="1" t="s">
        <v>6836</v>
      </c>
      <c r="D190" s="1" t="s">
        <v>149</v>
      </c>
      <c r="E190" s="1" t="s">
        <v>149</v>
      </c>
      <c r="F190" s="1" t="s">
        <v>149</v>
      </c>
      <c r="G190" s="1" t="s">
        <v>149</v>
      </c>
      <c r="H190" s="1" t="s">
        <v>149</v>
      </c>
      <c r="I190" s="1" t="s">
        <v>149</v>
      </c>
      <c r="J190" s="1" t="s">
        <v>6839</v>
      </c>
      <c r="K190" s="1" t="s">
        <v>6841</v>
      </c>
      <c r="L190" s="1" t="s">
        <v>6843</v>
      </c>
      <c r="M190" s="1" t="s">
        <v>6845</v>
      </c>
      <c r="N190" s="1" t="s">
        <v>6847</v>
      </c>
      <c r="O190" s="1" t="s">
        <v>6849</v>
      </c>
      <c r="P190" s="1" t="s">
        <v>6851</v>
      </c>
      <c r="Q190" s="1" t="s">
        <v>6853</v>
      </c>
      <c r="R190" s="1" t="s">
        <v>6855</v>
      </c>
      <c r="S190" s="1" t="s">
        <v>6857</v>
      </c>
      <c r="T190" s="1" t="s">
        <v>6859</v>
      </c>
      <c r="U190" s="1" t="s">
        <v>6861</v>
      </c>
      <c r="V190" s="1" t="s">
        <v>6863</v>
      </c>
      <c r="W190" s="1" t="s">
        <v>6865</v>
      </c>
      <c r="X190" s="1" t="s">
        <v>6867</v>
      </c>
      <c r="Y190" s="1" t="s">
        <v>6869</v>
      </c>
      <c r="Z190" s="1" t="s">
        <v>6870</v>
      </c>
      <c r="AA190" s="1" t="s">
        <v>6872</v>
      </c>
      <c r="AB190" s="1" t="s">
        <v>6874</v>
      </c>
      <c r="AC190" s="1" t="s">
        <v>6876</v>
      </c>
      <c r="AD190" s="1" t="s">
        <v>6878</v>
      </c>
      <c r="AE190" s="1" t="s">
        <v>6880</v>
      </c>
      <c r="AF190" s="1" t="s">
        <v>6882</v>
      </c>
      <c r="AG190" s="1" t="s">
        <v>6884</v>
      </c>
      <c r="AH190" s="1" t="s">
        <v>6886</v>
      </c>
      <c r="AI190" s="1" t="s">
        <v>6888</v>
      </c>
      <c r="AJ190" s="1" t="s">
        <v>6890</v>
      </c>
      <c r="AK190" s="1" t="s">
        <v>6892</v>
      </c>
      <c r="AL190" s="1" t="s">
        <v>6894</v>
      </c>
      <c r="AM190" s="1" t="s">
        <v>6896</v>
      </c>
      <c r="AN190" s="1" t="s">
        <v>6898</v>
      </c>
      <c r="AO190" s="1" t="s">
        <v>6900</v>
      </c>
      <c r="AP190" s="1" t="s">
        <v>6902</v>
      </c>
      <c r="AQ190" s="1" t="s">
        <v>6904</v>
      </c>
      <c r="AR190" s="1" t="s">
        <v>149</v>
      </c>
      <c r="AS190" s="1" t="s">
        <v>149</v>
      </c>
      <c r="AT190" s="1" t="s">
        <v>149</v>
      </c>
      <c r="AU190" s="1" t="s">
        <v>1836</v>
      </c>
      <c r="AV190" s="1" t="s">
        <v>657</v>
      </c>
      <c r="AW190" s="1" t="s">
        <v>149</v>
      </c>
    </row>
    <row r="191" spans="2:49" ht="13.5" x14ac:dyDescent="0.15">
      <c r="B191" s="85" t="s">
        <v>7578</v>
      </c>
      <c r="C191" s="1" t="s">
        <v>6907</v>
      </c>
      <c r="D191" s="1" t="s">
        <v>149</v>
      </c>
      <c r="E191" s="1" t="s">
        <v>149</v>
      </c>
      <c r="F191" s="1" t="s">
        <v>149</v>
      </c>
      <c r="G191" s="1" t="s">
        <v>149</v>
      </c>
      <c r="H191" s="1" t="s">
        <v>149</v>
      </c>
      <c r="I191" s="1" t="s">
        <v>149</v>
      </c>
      <c r="J191" s="1" t="s">
        <v>6909</v>
      </c>
      <c r="K191" s="1" t="s">
        <v>6911</v>
      </c>
      <c r="L191" s="1" t="s">
        <v>6913</v>
      </c>
      <c r="M191" s="1" t="s">
        <v>6915</v>
      </c>
      <c r="N191" s="1" t="s">
        <v>6917</v>
      </c>
      <c r="O191" s="1" t="s">
        <v>6919</v>
      </c>
      <c r="P191" s="1" t="s">
        <v>6921</v>
      </c>
      <c r="Q191" s="1" t="s">
        <v>6923</v>
      </c>
      <c r="R191" s="1" t="s">
        <v>6925</v>
      </c>
      <c r="S191" s="1" t="s">
        <v>6927</v>
      </c>
      <c r="T191" s="1" t="s">
        <v>6929</v>
      </c>
      <c r="U191" s="1" t="s">
        <v>6931</v>
      </c>
      <c r="V191" s="1" t="s">
        <v>6933</v>
      </c>
      <c r="W191" s="1" t="s">
        <v>6935</v>
      </c>
      <c r="X191" s="1" t="s">
        <v>6937</v>
      </c>
      <c r="Y191" s="1" t="s">
        <v>6939</v>
      </c>
      <c r="Z191" s="1" t="s">
        <v>6940</v>
      </c>
      <c r="AA191" s="1" t="s">
        <v>6942</v>
      </c>
      <c r="AB191" s="1" t="s">
        <v>6944</v>
      </c>
      <c r="AC191" s="1" t="s">
        <v>6946</v>
      </c>
      <c r="AD191" s="1" t="s">
        <v>6948</v>
      </c>
      <c r="AE191" s="1" t="s">
        <v>6950</v>
      </c>
      <c r="AF191" s="1" t="s">
        <v>6952</v>
      </c>
      <c r="AG191" s="1" t="s">
        <v>6954</v>
      </c>
      <c r="AH191" s="1" t="s">
        <v>6956</v>
      </c>
      <c r="AI191" s="1" t="s">
        <v>6958</v>
      </c>
      <c r="AJ191" s="1" t="s">
        <v>6960</v>
      </c>
      <c r="AK191" s="1" t="s">
        <v>6962</v>
      </c>
      <c r="AL191" s="1" t="s">
        <v>6964</v>
      </c>
      <c r="AM191" s="1" t="s">
        <v>6966</v>
      </c>
      <c r="AN191" s="1" t="s">
        <v>6968</v>
      </c>
      <c r="AO191" s="1" t="s">
        <v>6970</v>
      </c>
      <c r="AP191" s="1" t="s">
        <v>6972</v>
      </c>
      <c r="AQ191" s="1" t="s">
        <v>6974</v>
      </c>
      <c r="AR191" s="1" t="s">
        <v>149</v>
      </c>
      <c r="AS191" s="1" t="s">
        <v>149</v>
      </c>
      <c r="AT191" s="1" t="s">
        <v>149</v>
      </c>
      <c r="AU191" s="1" t="s">
        <v>1918</v>
      </c>
      <c r="AV191" s="1" t="s">
        <v>742</v>
      </c>
      <c r="AW191" s="1" t="s">
        <v>149</v>
      </c>
    </row>
    <row r="192" spans="2:49" ht="13.5" x14ac:dyDescent="0.15">
      <c r="B192" s="85" t="s">
        <v>7579</v>
      </c>
      <c r="C192" s="1" t="s">
        <v>6977</v>
      </c>
      <c r="D192" s="1" t="s">
        <v>149</v>
      </c>
      <c r="E192" s="1" t="s">
        <v>149</v>
      </c>
      <c r="F192" s="1" t="s">
        <v>149</v>
      </c>
      <c r="G192" s="1" t="s">
        <v>149</v>
      </c>
      <c r="H192" s="1" t="s">
        <v>149</v>
      </c>
      <c r="I192" s="1" t="s">
        <v>149</v>
      </c>
      <c r="J192" s="1" t="s">
        <v>6980</v>
      </c>
      <c r="K192" s="1" t="s">
        <v>6982</v>
      </c>
      <c r="L192" s="1" t="s">
        <v>6984</v>
      </c>
      <c r="M192" s="1" t="s">
        <v>6986</v>
      </c>
      <c r="N192" s="1" t="s">
        <v>6988</v>
      </c>
      <c r="O192" s="1" t="s">
        <v>6990</v>
      </c>
      <c r="P192" s="1" t="s">
        <v>6992</v>
      </c>
      <c r="Q192" s="1" t="s">
        <v>6994</v>
      </c>
      <c r="R192" s="1" t="s">
        <v>6996</v>
      </c>
      <c r="S192" s="1" t="s">
        <v>6998</v>
      </c>
      <c r="T192" s="1" t="s">
        <v>7000</v>
      </c>
      <c r="U192" s="1" t="s">
        <v>7002</v>
      </c>
      <c r="V192" s="1" t="s">
        <v>7004</v>
      </c>
      <c r="W192" s="1" t="s">
        <v>7006</v>
      </c>
      <c r="X192" s="1" t="s">
        <v>7008</v>
      </c>
      <c r="Y192" s="1" t="s">
        <v>7010</v>
      </c>
      <c r="Z192" s="1" t="s">
        <v>7011</v>
      </c>
      <c r="AA192" s="1" t="s">
        <v>7013</v>
      </c>
      <c r="AB192" s="1" t="s">
        <v>7015</v>
      </c>
      <c r="AC192" s="1" t="s">
        <v>7017</v>
      </c>
      <c r="AD192" s="1" t="s">
        <v>7019</v>
      </c>
      <c r="AE192" s="1" t="s">
        <v>7021</v>
      </c>
      <c r="AF192" s="1" t="s">
        <v>7023</v>
      </c>
      <c r="AG192" s="1" t="s">
        <v>7025</v>
      </c>
      <c r="AH192" s="1" t="s">
        <v>7027</v>
      </c>
      <c r="AI192" s="1" t="s">
        <v>7029</v>
      </c>
      <c r="AJ192" s="1" t="s">
        <v>7031</v>
      </c>
      <c r="AK192" s="1" t="s">
        <v>7033</v>
      </c>
      <c r="AL192" s="1" t="s">
        <v>7035</v>
      </c>
      <c r="AM192" s="1" t="s">
        <v>7037</v>
      </c>
      <c r="AN192" s="1" t="s">
        <v>7039</v>
      </c>
      <c r="AO192" s="1" t="s">
        <v>7041</v>
      </c>
      <c r="AP192" s="1" t="s">
        <v>7043</v>
      </c>
      <c r="AQ192" s="1" t="s">
        <v>7045</v>
      </c>
      <c r="AR192" s="1" t="s">
        <v>149</v>
      </c>
      <c r="AS192" s="1" t="s">
        <v>149</v>
      </c>
      <c r="AT192" s="1" t="s">
        <v>149</v>
      </c>
      <c r="AU192" s="1" t="s">
        <v>2000</v>
      </c>
      <c r="AV192" s="1" t="s">
        <v>827</v>
      </c>
      <c r="AW192" s="1" t="s">
        <v>149</v>
      </c>
    </row>
    <row r="193" spans="2:49" ht="13.5" x14ac:dyDescent="0.15">
      <c r="B193" s="85" t="s">
        <v>7580</v>
      </c>
      <c r="C193" s="1" t="s">
        <v>7048</v>
      </c>
      <c r="D193" s="1" t="s">
        <v>149</v>
      </c>
      <c r="E193" s="1" t="s">
        <v>149</v>
      </c>
      <c r="F193" s="1" t="s">
        <v>149</v>
      </c>
      <c r="G193" s="1" t="s">
        <v>149</v>
      </c>
      <c r="H193" s="1" t="s">
        <v>149</v>
      </c>
      <c r="I193" s="1" t="s">
        <v>149</v>
      </c>
      <c r="J193" s="1" t="s">
        <v>7051</v>
      </c>
      <c r="K193" s="1" t="s">
        <v>7053</v>
      </c>
      <c r="L193" s="1" t="s">
        <v>7055</v>
      </c>
      <c r="M193" s="1" t="s">
        <v>7057</v>
      </c>
      <c r="N193" s="1" t="s">
        <v>7059</v>
      </c>
      <c r="O193" s="1" t="s">
        <v>7061</v>
      </c>
      <c r="P193" s="1" t="s">
        <v>7063</v>
      </c>
      <c r="Q193" s="1" t="s">
        <v>7065</v>
      </c>
      <c r="R193" s="1" t="s">
        <v>7067</v>
      </c>
      <c r="S193" s="1" t="s">
        <v>7069</v>
      </c>
      <c r="T193" s="1" t="s">
        <v>7071</v>
      </c>
      <c r="U193" s="1" t="s">
        <v>7073</v>
      </c>
      <c r="V193" s="1" t="s">
        <v>7075</v>
      </c>
      <c r="W193" s="1" t="s">
        <v>7077</v>
      </c>
      <c r="X193" s="1" t="s">
        <v>7079</v>
      </c>
      <c r="Y193" s="1" t="s">
        <v>7081</v>
      </c>
      <c r="Z193" s="1" t="s">
        <v>7082</v>
      </c>
      <c r="AA193" s="1" t="s">
        <v>7084</v>
      </c>
      <c r="AB193" s="1" t="s">
        <v>7086</v>
      </c>
      <c r="AC193" s="1" t="s">
        <v>7088</v>
      </c>
      <c r="AD193" s="1" t="s">
        <v>7090</v>
      </c>
      <c r="AE193" s="1" t="s">
        <v>7092</v>
      </c>
      <c r="AF193" s="1" t="s">
        <v>7094</v>
      </c>
      <c r="AG193" s="1" t="s">
        <v>7096</v>
      </c>
      <c r="AH193" s="1" t="s">
        <v>7098</v>
      </c>
      <c r="AI193" s="1" t="s">
        <v>7100</v>
      </c>
      <c r="AJ193" s="1" t="s">
        <v>7102</v>
      </c>
      <c r="AK193" s="1" t="s">
        <v>7104</v>
      </c>
      <c r="AL193" s="1" t="s">
        <v>7106</v>
      </c>
      <c r="AM193" s="1" t="s">
        <v>7108</v>
      </c>
      <c r="AN193" s="1" t="s">
        <v>7110</v>
      </c>
      <c r="AO193" s="1" t="s">
        <v>7112</v>
      </c>
      <c r="AP193" s="1" t="s">
        <v>7114</v>
      </c>
      <c r="AQ193" s="1" t="s">
        <v>7116</v>
      </c>
      <c r="AR193" s="1" t="s">
        <v>149</v>
      </c>
      <c r="AS193" s="1" t="s">
        <v>149</v>
      </c>
      <c r="AT193" s="1" t="s">
        <v>149</v>
      </c>
      <c r="AU193" s="1" t="s">
        <v>2082</v>
      </c>
      <c r="AV193" s="1" t="s">
        <v>912</v>
      </c>
      <c r="AW193" s="1" t="s">
        <v>149</v>
      </c>
    </row>
    <row r="194" spans="2:49" ht="13.5" x14ac:dyDescent="0.15">
      <c r="B194" s="85" t="s">
        <v>7581</v>
      </c>
      <c r="C194" s="1" t="s">
        <v>149</v>
      </c>
      <c r="D194" s="1" t="s">
        <v>149</v>
      </c>
      <c r="E194" s="1" t="s">
        <v>149</v>
      </c>
      <c r="F194" s="1" t="s">
        <v>149</v>
      </c>
      <c r="G194" s="1" t="s">
        <v>149</v>
      </c>
      <c r="H194" s="1" t="s">
        <v>149</v>
      </c>
      <c r="I194" s="1" t="s">
        <v>149</v>
      </c>
      <c r="J194" s="1" t="s">
        <v>7120</v>
      </c>
      <c r="K194" s="1" t="s">
        <v>7122</v>
      </c>
      <c r="L194" s="1" t="s">
        <v>7124</v>
      </c>
      <c r="M194" s="1" t="s">
        <v>7126</v>
      </c>
      <c r="N194" s="1" t="s">
        <v>7128</v>
      </c>
      <c r="O194" s="1" t="s">
        <v>7130</v>
      </c>
      <c r="P194" s="1" t="s">
        <v>7132</v>
      </c>
      <c r="Q194" s="1" t="s">
        <v>7134</v>
      </c>
      <c r="R194" s="1" t="s">
        <v>7136</v>
      </c>
      <c r="S194" s="1" t="s">
        <v>7138</v>
      </c>
      <c r="T194" s="1" t="s">
        <v>7140</v>
      </c>
      <c r="U194" s="1" t="s">
        <v>7142</v>
      </c>
      <c r="V194" s="1" t="s">
        <v>7144</v>
      </c>
      <c r="W194" s="1" t="s">
        <v>7146</v>
      </c>
      <c r="X194" s="1" t="s">
        <v>7148</v>
      </c>
      <c r="Y194" s="1" t="s">
        <v>7150</v>
      </c>
      <c r="Z194" s="1" t="s">
        <v>7151</v>
      </c>
      <c r="AA194" s="1" t="s">
        <v>7153</v>
      </c>
      <c r="AB194" s="1" t="s">
        <v>7155</v>
      </c>
      <c r="AC194" s="1" t="s">
        <v>7157</v>
      </c>
      <c r="AD194" s="1" t="s">
        <v>7159</v>
      </c>
      <c r="AE194" s="1" t="s">
        <v>7161</v>
      </c>
      <c r="AF194" s="1" t="s">
        <v>7163</v>
      </c>
      <c r="AG194" s="1" t="s">
        <v>7165</v>
      </c>
      <c r="AH194" s="1" t="s">
        <v>7167</v>
      </c>
      <c r="AI194" s="1" t="s">
        <v>7169</v>
      </c>
      <c r="AJ194" s="1" t="s">
        <v>7171</v>
      </c>
      <c r="AK194" s="1" t="s">
        <v>7173</v>
      </c>
      <c r="AL194" s="1" t="s">
        <v>7175</v>
      </c>
      <c r="AM194" s="1" t="s">
        <v>7177</v>
      </c>
      <c r="AN194" s="1" t="s">
        <v>7179</v>
      </c>
      <c r="AO194" s="1" t="s">
        <v>7181</v>
      </c>
      <c r="AP194" s="1" t="s">
        <v>7183</v>
      </c>
      <c r="AQ194" s="1" t="s">
        <v>7185</v>
      </c>
      <c r="AR194" s="1" t="s">
        <v>149</v>
      </c>
      <c r="AS194" s="1" t="s">
        <v>149</v>
      </c>
      <c r="AT194" s="1" t="s">
        <v>149</v>
      </c>
      <c r="AU194" s="1" t="s">
        <v>2164</v>
      </c>
      <c r="AV194" s="1" t="s">
        <v>997</v>
      </c>
      <c r="AW194" s="1" t="s">
        <v>149</v>
      </c>
    </row>
    <row r="195" spans="2:49" ht="13.5" x14ac:dyDescent="0.15">
      <c r="B195" s="85" t="s">
        <v>7582</v>
      </c>
      <c r="C195" s="1" t="s">
        <v>149</v>
      </c>
      <c r="D195" s="1" t="s">
        <v>149</v>
      </c>
      <c r="E195" s="1" t="s">
        <v>149</v>
      </c>
      <c r="F195" s="1" t="s">
        <v>149</v>
      </c>
      <c r="G195" s="1" t="s">
        <v>149</v>
      </c>
      <c r="H195" s="1" t="s">
        <v>149</v>
      </c>
      <c r="I195" s="1" t="s">
        <v>149</v>
      </c>
      <c r="J195" s="1" t="s">
        <v>7187</v>
      </c>
      <c r="K195" s="1" t="s">
        <v>7189</v>
      </c>
      <c r="L195" s="1" t="s">
        <v>7191</v>
      </c>
      <c r="M195" s="1" t="s">
        <v>7193</v>
      </c>
      <c r="N195" s="1" t="s">
        <v>7195</v>
      </c>
      <c r="O195" s="1" t="s">
        <v>7197</v>
      </c>
      <c r="P195" s="1" t="s">
        <v>7199</v>
      </c>
      <c r="Q195" s="1" t="s">
        <v>7201</v>
      </c>
      <c r="R195" s="1" t="s">
        <v>7203</v>
      </c>
      <c r="S195" s="1" t="s">
        <v>7205</v>
      </c>
      <c r="T195" s="1" t="s">
        <v>7207</v>
      </c>
      <c r="U195" s="1" t="s">
        <v>7209</v>
      </c>
      <c r="V195" s="1" t="s">
        <v>7211</v>
      </c>
      <c r="W195" s="1" t="s">
        <v>7213</v>
      </c>
      <c r="X195" s="1" t="s">
        <v>7215</v>
      </c>
      <c r="Y195" s="1" t="s">
        <v>7217</v>
      </c>
      <c r="Z195" s="1" t="s">
        <v>7218</v>
      </c>
      <c r="AA195" s="1" t="s">
        <v>7220</v>
      </c>
      <c r="AB195" s="1" t="s">
        <v>7222</v>
      </c>
      <c r="AC195" s="1" t="s">
        <v>7224</v>
      </c>
      <c r="AD195" s="1" t="s">
        <v>7226</v>
      </c>
      <c r="AE195" s="1" t="s">
        <v>7228</v>
      </c>
      <c r="AF195" s="1" t="s">
        <v>7230</v>
      </c>
      <c r="AG195" s="1" t="s">
        <v>7232</v>
      </c>
      <c r="AH195" s="1" t="s">
        <v>7234</v>
      </c>
      <c r="AI195" s="1" t="s">
        <v>7236</v>
      </c>
      <c r="AJ195" s="1" t="s">
        <v>7238</v>
      </c>
      <c r="AK195" s="1" t="s">
        <v>7240</v>
      </c>
      <c r="AL195" s="1" t="s">
        <v>7242</v>
      </c>
      <c r="AM195" s="1" t="s">
        <v>7244</v>
      </c>
      <c r="AN195" s="1" t="s">
        <v>7246</v>
      </c>
      <c r="AO195" s="1" t="s">
        <v>7248</v>
      </c>
      <c r="AP195" s="1" t="s">
        <v>7250</v>
      </c>
      <c r="AQ195" s="1" t="s">
        <v>7252</v>
      </c>
      <c r="AR195" s="1" t="s">
        <v>149</v>
      </c>
      <c r="AS195" s="1" t="s">
        <v>149</v>
      </c>
      <c r="AT195" s="1" t="s">
        <v>149</v>
      </c>
      <c r="AU195" s="1" t="s">
        <v>2245</v>
      </c>
      <c r="AV195" s="1" t="s">
        <v>1916</v>
      </c>
      <c r="AW195" s="1" t="s">
        <v>149</v>
      </c>
    </row>
    <row r="196" spans="2:49" ht="13.5" x14ac:dyDescent="0.15">
      <c r="B196" s="85" t="s">
        <v>7583</v>
      </c>
      <c r="C196" s="1" t="s">
        <v>149</v>
      </c>
      <c r="D196" s="1" t="s">
        <v>149</v>
      </c>
      <c r="E196" s="1" t="s">
        <v>149</v>
      </c>
      <c r="F196" s="1" t="s">
        <v>149</v>
      </c>
      <c r="G196" s="1" t="s">
        <v>149</v>
      </c>
      <c r="H196" s="1" t="s">
        <v>149</v>
      </c>
      <c r="I196" s="1" t="s">
        <v>149</v>
      </c>
      <c r="J196" s="1" t="s">
        <v>7254</v>
      </c>
      <c r="K196" s="1" t="s">
        <v>7256</v>
      </c>
      <c r="L196" s="1" t="s">
        <v>7258</v>
      </c>
      <c r="M196" s="1" t="s">
        <v>7260</v>
      </c>
      <c r="N196" s="1" t="s">
        <v>7262</v>
      </c>
      <c r="O196" s="1" t="s">
        <v>7264</v>
      </c>
      <c r="P196" s="1" t="s">
        <v>7266</v>
      </c>
      <c r="Q196" s="1" t="s">
        <v>7268</v>
      </c>
      <c r="R196" s="1" t="s">
        <v>7270</v>
      </c>
      <c r="S196" s="1" t="s">
        <v>7272</v>
      </c>
      <c r="T196" s="1" t="s">
        <v>7274</v>
      </c>
      <c r="U196" s="1" t="s">
        <v>7276</v>
      </c>
      <c r="V196" s="1" t="s">
        <v>7278</v>
      </c>
      <c r="W196" s="1" t="s">
        <v>7280</v>
      </c>
      <c r="X196" s="1" t="s">
        <v>7282</v>
      </c>
      <c r="Y196" s="1" t="s">
        <v>7284</v>
      </c>
      <c r="Z196" s="1" t="s">
        <v>7285</v>
      </c>
      <c r="AA196" s="1" t="s">
        <v>7287</v>
      </c>
      <c r="AB196" s="1" t="s">
        <v>7289</v>
      </c>
      <c r="AC196" s="1" t="s">
        <v>7291</v>
      </c>
      <c r="AD196" s="1" t="s">
        <v>7293</v>
      </c>
      <c r="AE196" s="1" t="s">
        <v>7295</v>
      </c>
      <c r="AF196" s="1" t="s">
        <v>7297</v>
      </c>
      <c r="AG196" s="1" t="s">
        <v>7299</v>
      </c>
      <c r="AH196" s="1" t="s">
        <v>7301</v>
      </c>
      <c r="AI196" s="1" t="s">
        <v>7303</v>
      </c>
      <c r="AJ196" s="1" t="s">
        <v>7305</v>
      </c>
      <c r="AK196" s="1" t="s">
        <v>7307</v>
      </c>
      <c r="AL196" s="1" t="s">
        <v>7309</v>
      </c>
      <c r="AM196" s="1" t="s">
        <v>7311</v>
      </c>
      <c r="AN196" s="1" t="s">
        <v>7313</v>
      </c>
      <c r="AO196" s="1" t="s">
        <v>7315</v>
      </c>
      <c r="AP196" s="1" t="s">
        <v>7317</v>
      </c>
      <c r="AQ196" s="1" t="s">
        <v>7319</v>
      </c>
      <c r="AR196" s="1" t="s">
        <v>149</v>
      </c>
      <c r="AS196" s="1" t="s">
        <v>149</v>
      </c>
      <c r="AT196" s="1" t="s">
        <v>149</v>
      </c>
      <c r="AU196" s="1" t="s">
        <v>2327</v>
      </c>
      <c r="AV196" s="1" t="s">
        <v>1998</v>
      </c>
      <c r="AW196" s="1" t="s">
        <v>149</v>
      </c>
    </row>
    <row r="197" spans="2:49" ht="13.5" x14ac:dyDescent="0.15">
      <c r="B197" s="85" t="s">
        <v>7584</v>
      </c>
      <c r="C197" s="1" t="s">
        <v>149</v>
      </c>
      <c r="D197" s="1" t="s">
        <v>149</v>
      </c>
      <c r="E197" s="1" t="s">
        <v>149</v>
      </c>
      <c r="F197" s="1" t="s">
        <v>149</v>
      </c>
      <c r="G197" s="1" t="s">
        <v>149</v>
      </c>
      <c r="H197" s="1" t="s">
        <v>149</v>
      </c>
      <c r="I197" s="1" t="s">
        <v>149</v>
      </c>
      <c r="J197" s="1" t="s">
        <v>7322</v>
      </c>
      <c r="K197" s="1" t="s">
        <v>7324</v>
      </c>
      <c r="L197" s="1" t="s">
        <v>7326</v>
      </c>
      <c r="M197" s="1" t="s">
        <v>7328</v>
      </c>
      <c r="N197" s="1" t="s">
        <v>7330</v>
      </c>
      <c r="O197" s="1" t="s">
        <v>7332</v>
      </c>
      <c r="P197" s="1" t="s">
        <v>7334</v>
      </c>
      <c r="Q197" s="1" t="s">
        <v>7336</v>
      </c>
      <c r="R197" s="1" t="s">
        <v>7338</v>
      </c>
      <c r="S197" s="1" t="s">
        <v>7340</v>
      </c>
      <c r="T197" s="1" t="s">
        <v>7342</v>
      </c>
      <c r="U197" s="1" t="s">
        <v>7344</v>
      </c>
      <c r="V197" s="1" t="s">
        <v>7346</v>
      </c>
      <c r="W197" s="1" t="s">
        <v>7348</v>
      </c>
      <c r="X197" s="1" t="s">
        <v>7350</v>
      </c>
      <c r="Y197" s="1" t="s">
        <v>7352</v>
      </c>
      <c r="Z197" s="1" t="s">
        <v>7353</v>
      </c>
      <c r="AA197" s="1" t="s">
        <v>7355</v>
      </c>
      <c r="AB197" s="1" t="s">
        <v>7357</v>
      </c>
      <c r="AC197" s="1" t="s">
        <v>7359</v>
      </c>
      <c r="AD197" s="1" t="s">
        <v>7361</v>
      </c>
      <c r="AE197" s="1" t="s">
        <v>7363</v>
      </c>
      <c r="AF197" s="1" t="s">
        <v>7365</v>
      </c>
      <c r="AG197" s="1" t="s">
        <v>7367</v>
      </c>
      <c r="AH197" s="1" t="s">
        <v>7369</v>
      </c>
      <c r="AI197" s="1" t="s">
        <v>7371</v>
      </c>
      <c r="AJ197" s="1" t="s">
        <v>7373</v>
      </c>
      <c r="AK197" s="1" t="s">
        <v>7375</v>
      </c>
      <c r="AL197" s="1" t="s">
        <v>7377</v>
      </c>
      <c r="AM197" s="1" t="s">
        <v>7379</v>
      </c>
      <c r="AN197" s="1" t="s">
        <v>7381</v>
      </c>
      <c r="AO197" s="1" t="s">
        <v>7383</v>
      </c>
      <c r="AP197" s="1" t="s">
        <v>7385</v>
      </c>
      <c r="AQ197" s="1" t="s">
        <v>7387</v>
      </c>
      <c r="AR197" s="1" t="s">
        <v>149</v>
      </c>
      <c r="AS197" s="1" t="s">
        <v>149</v>
      </c>
      <c r="AT197" s="1" t="s">
        <v>149</v>
      </c>
      <c r="AU197" s="1" t="s">
        <v>2409</v>
      </c>
      <c r="AV197" s="1" t="s">
        <v>2080</v>
      </c>
      <c r="AW197" s="1" t="s">
        <v>149</v>
      </c>
    </row>
    <row r="198" spans="2:49" ht="13.5" x14ac:dyDescent="0.15">
      <c r="B198" s="85" t="s">
        <v>7585</v>
      </c>
      <c r="C198" s="1" t="s">
        <v>7390</v>
      </c>
      <c r="D198" s="1" t="s">
        <v>149</v>
      </c>
      <c r="E198" s="1" t="s">
        <v>149</v>
      </c>
      <c r="F198" s="1" t="s">
        <v>149</v>
      </c>
      <c r="G198" s="1" t="s">
        <v>149</v>
      </c>
      <c r="H198" s="1" t="s">
        <v>149</v>
      </c>
      <c r="I198" s="1" t="s">
        <v>149</v>
      </c>
      <c r="J198" s="1" t="s">
        <v>7391</v>
      </c>
      <c r="K198" s="1" t="s">
        <v>7393</v>
      </c>
      <c r="L198" s="1" t="s">
        <v>7395</v>
      </c>
      <c r="M198" s="1" t="s">
        <v>7397</v>
      </c>
      <c r="N198" s="1" t="s">
        <v>7399</v>
      </c>
      <c r="O198" s="1" t="s">
        <v>7401</v>
      </c>
      <c r="P198" s="1" t="s">
        <v>7403</v>
      </c>
      <c r="Q198" s="1" t="s">
        <v>7405</v>
      </c>
      <c r="R198" s="1" t="s">
        <v>7407</v>
      </c>
      <c r="S198" s="1" t="s">
        <v>7409</v>
      </c>
      <c r="T198" s="1" t="s">
        <v>7411</v>
      </c>
      <c r="U198" s="1" t="s">
        <v>7413</v>
      </c>
      <c r="V198" s="1" t="s">
        <v>7415</v>
      </c>
      <c r="W198" s="1" t="s">
        <v>7417</v>
      </c>
      <c r="X198" s="1" t="s">
        <v>7419</v>
      </c>
      <c r="Y198" s="1" t="s">
        <v>7421</v>
      </c>
      <c r="Z198" s="1" t="s">
        <v>7422</v>
      </c>
      <c r="AA198" s="1" t="s">
        <v>7424</v>
      </c>
      <c r="AB198" s="1" t="s">
        <v>7426</v>
      </c>
      <c r="AC198" s="1" t="s">
        <v>7428</v>
      </c>
      <c r="AD198" s="1" t="s">
        <v>7430</v>
      </c>
      <c r="AE198" s="1" t="s">
        <v>7432</v>
      </c>
      <c r="AF198" s="1" t="s">
        <v>7434</v>
      </c>
      <c r="AG198" s="1" t="s">
        <v>7436</v>
      </c>
      <c r="AH198" s="1" t="s">
        <v>7438</v>
      </c>
      <c r="AI198" s="1" t="s">
        <v>7440</v>
      </c>
      <c r="AJ198" s="1" t="s">
        <v>7442</v>
      </c>
      <c r="AK198" s="1" t="s">
        <v>7444</v>
      </c>
      <c r="AL198" s="1" t="s">
        <v>7446</v>
      </c>
      <c r="AM198" s="1" t="s">
        <v>7448</v>
      </c>
      <c r="AN198" s="1" t="s">
        <v>7450</v>
      </c>
      <c r="AO198" s="1" t="s">
        <v>7452</v>
      </c>
      <c r="AP198" s="1" t="s">
        <v>7454</v>
      </c>
      <c r="AQ198" s="1" t="s">
        <v>7456</v>
      </c>
      <c r="AR198" s="1" t="s">
        <v>149</v>
      </c>
      <c r="AS198" s="1" t="s">
        <v>149</v>
      </c>
      <c r="AT198" s="1" t="s">
        <v>149</v>
      </c>
      <c r="AU198" s="1" t="s">
        <v>2491</v>
      </c>
      <c r="AV198" s="1" t="s">
        <v>2162</v>
      </c>
      <c r="AW198" s="1" t="s">
        <v>149</v>
      </c>
    </row>
  </sheetData>
  <sheetProtection sheet="1" objects="1" scenarios="1"/>
  <mergeCells count="4">
    <mergeCell ref="H4:I4"/>
    <mergeCell ref="Z6:AB6"/>
    <mergeCell ref="AF6:AH6"/>
    <mergeCell ref="AN6:AP6"/>
  </mergeCells>
  <phoneticPr fontId="1"/>
  <conditionalFormatting sqref="AV2">
    <cfRule type="cellIs" dxfId="6" priority="2" operator="equal">
      <formula>"次へ"</formula>
    </cfRule>
  </conditionalFormatting>
  <dataValidations count="2">
    <dataValidation type="textLength" imeMode="off" allowBlank="1" showInputMessage="1" showErrorMessage="1" sqref="AF6:AH6 Z6:AB6" xr:uid="{00000000-0002-0000-0200-000000000000}">
      <formula1>0</formula1>
      <formula2>4</formula2>
    </dataValidation>
    <dataValidation type="textLength" imeMode="on" allowBlank="1" showInputMessage="1" showErrorMessage="1" sqref="AN6:AP6" xr:uid="{00000000-0002-0000-0200-000001000000}">
      <formula1>0</formula1>
      <formula2>1</formula2>
    </dataValidation>
  </dataValidations>
  <hyperlinks>
    <hyperlink ref="A1" location="'01'!A1" display="前へ" xr:uid="{00000000-0004-0000-0200-000000000000}"/>
    <hyperlink ref="B1" location="'03'!A1" display="'03'!A1" xr:uid="{00000000-0004-0000-02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20"/>
  <sheetViews>
    <sheetView showGridLines="0" workbookViewId="0"/>
  </sheetViews>
  <sheetFormatPr defaultColWidth="6" defaultRowHeight="17.25" x14ac:dyDescent="0.15"/>
  <cols>
    <col min="1" max="1" width="8.375" style="4" customWidth="1"/>
    <col min="2" max="2" width="8.375" style="83" customWidth="1"/>
    <col min="3" max="13" width="6" style="4"/>
    <col min="14" max="14" width="6" style="4" customWidth="1"/>
    <col min="15" max="16384" width="6" style="4"/>
  </cols>
  <sheetData>
    <row r="1" spans="1:39" s="87" customFormat="1" ht="32.25" thickTop="1" thickBot="1" x14ac:dyDescent="0.2">
      <c r="A1" s="127" t="s">
        <v>7733</v>
      </c>
      <c r="B1" s="127" t="str">
        <f>IF(AND(W12="○",AA12="○",W15="○",AA15="○"),"次へ","")</f>
        <v/>
      </c>
      <c r="C1" s="100" t="s">
        <v>7729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</row>
    <row r="2" spans="1:39" ht="21" customHeight="1" thickTop="1" thickBot="1" x14ac:dyDescent="0.2">
      <c r="D2" s="4" t="s">
        <v>37</v>
      </c>
      <c r="T2" s="4" t="s">
        <v>36</v>
      </c>
    </row>
    <row r="3" spans="1:39" ht="21" customHeight="1" thickBot="1" x14ac:dyDescent="0.2">
      <c r="D3" s="24"/>
      <c r="E3" s="8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 t="s">
        <v>26</v>
      </c>
      <c r="N3" s="9" t="s">
        <v>27</v>
      </c>
      <c r="O3" s="9" t="s">
        <v>28</v>
      </c>
      <c r="P3" s="9" t="s">
        <v>29</v>
      </c>
      <c r="Q3" s="9" t="s">
        <v>30</v>
      </c>
      <c r="R3" s="10" t="s">
        <v>31</v>
      </c>
      <c r="T3" s="4" t="s">
        <v>7616</v>
      </c>
    </row>
    <row r="4" spans="1:39" ht="21" customHeight="1" x14ac:dyDescent="0.15">
      <c r="D4" s="11">
        <v>0</v>
      </c>
      <c r="E4" s="12" t="str">
        <f>CHAR(HEX2DEC(E$3)*16+HEX2DEC($D4))</f>
        <v xml:space="preserve"> </v>
      </c>
      <c r="F4" s="13" t="str">
        <f t="shared" ref="F4:R19" si="0">CHAR(HEX2DEC(F$3)*16+HEX2DEC($D4))</f>
        <v>0</v>
      </c>
      <c r="G4" s="13" t="str">
        <f t="shared" si="0"/>
        <v>@</v>
      </c>
      <c r="H4" s="13" t="str">
        <f t="shared" si="0"/>
        <v>P</v>
      </c>
      <c r="I4" s="13" t="str">
        <f t="shared" si="0"/>
        <v>`</v>
      </c>
      <c r="J4" s="13" t="str">
        <f t="shared" si="0"/>
        <v>p</v>
      </c>
      <c r="K4" s="13" t="str">
        <f t="shared" si="0"/>
        <v></v>
      </c>
      <c r="L4" s="13" t="str">
        <f t="shared" si="0"/>
        <v xml:space="preserve"> </v>
      </c>
      <c r="M4" s="13" t="str">
        <f t="shared" si="0"/>
        <v> </v>
      </c>
      <c r="N4" s="13" t="str">
        <f t="shared" si="0"/>
        <v>ｰ</v>
      </c>
      <c r="O4" s="13" t="str">
        <f t="shared" si="0"/>
        <v>ﾀ</v>
      </c>
      <c r="P4" s="13" t="str">
        <f t="shared" si="0"/>
        <v>ﾐ</v>
      </c>
      <c r="Q4" s="13" t="str">
        <f t="shared" si="0"/>
        <v xml:space="preserve"> </v>
      </c>
      <c r="R4" s="14" t="str">
        <f t="shared" si="0"/>
        <v xml:space="preserve"> </v>
      </c>
    </row>
    <row r="5" spans="1:39" ht="21" customHeight="1" x14ac:dyDescent="0.15">
      <c r="D5" s="15">
        <v>1</v>
      </c>
      <c r="E5" s="16" t="str">
        <f t="shared" ref="E5:E19" si="1">CHAR(HEX2DEC(E$3)*16+HEX2DEC($D5))</f>
        <v>!</v>
      </c>
      <c r="F5" s="17" t="str">
        <f t="shared" si="0"/>
        <v>1</v>
      </c>
      <c r="G5" s="17" t="str">
        <f t="shared" si="0"/>
        <v>A</v>
      </c>
      <c r="H5" s="17" t="str">
        <f t="shared" si="0"/>
        <v>Q</v>
      </c>
      <c r="I5" s="17" t="str">
        <f t="shared" si="0"/>
        <v>a</v>
      </c>
      <c r="J5" s="17" t="str">
        <f t="shared" si="0"/>
        <v>q</v>
      </c>
      <c r="K5" s="17" t="str">
        <f t="shared" si="0"/>
        <v xml:space="preserve"> </v>
      </c>
      <c r="L5" s="17" t="str">
        <f t="shared" si="0"/>
        <v xml:space="preserve"> </v>
      </c>
      <c r="M5" s="17" t="str">
        <f t="shared" si="0"/>
        <v>｡</v>
      </c>
      <c r="N5" s="17" t="str">
        <f t="shared" si="0"/>
        <v>ｱ</v>
      </c>
      <c r="O5" s="17" t="str">
        <f t="shared" si="0"/>
        <v>ﾁ</v>
      </c>
      <c r="P5" s="17" t="str">
        <f t="shared" si="0"/>
        <v>ﾑ</v>
      </c>
      <c r="Q5" s="17" t="str">
        <f t="shared" si="0"/>
        <v xml:space="preserve"> </v>
      </c>
      <c r="R5" s="18" t="str">
        <f t="shared" si="0"/>
        <v xml:space="preserve"> </v>
      </c>
    </row>
    <row r="6" spans="1:39" ht="21" customHeight="1" x14ac:dyDescent="0.15">
      <c r="D6" s="15">
        <v>2</v>
      </c>
      <c r="E6" s="16" t="str">
        <f t="shared" si="1"/>
        <v>"</v>
      </c>
      <c r="F6" s="17" t="str">
        <f t="shared" si="0"/>
        <v>2</v>
      </c>
      <c r="G6" s="17" t="str">
        <f t="shared" si="0"/>
        <v>B</v>
      </c>
      <c r="H6" s="17" t="str">
        <f t="shared" si="0"/>
        <v>R</v>
      </c>
      <c r="I6" s="17" t="str">
        <f t="shared" si="0"/>
        <v>b</v>
      </c>
      <c r="J6" s="17" t="str">
        <f t="shared" si="0"/>
        <v>r</v>
      </c>
      <c r="K6" s="17" t="str">
        <f t="shared" si="0"/>
        <v xml:space="preserve"> </v>
      </c>
      <c r="L6" s="17" t="str">
        <f t="shared" si="0"/>
        <v xml:space="preserve"> </v>
      </c>
      <c r="M6" s="17" t="str">
        <f t="shared" si="0"/>
        <v>｢</v>
      </c>
      <c r="N6" s="17" t="str">
        <f t="shared" si="0"/>
        <v>ｲ</v>
      </c>
      <c r="O6" s="17" t="str">
        <f t="shared" si="0"/>
        <v>ﾂ</v>
      </c>
      <c r="P6" s="17" t="str">
        <f t="shared" si="0"/>
        <v>ﾒ</v>
      </c>
      <c r="Q6" s="17" t="str">
        <f t="shared" si="0"/>
        <v xml:space="preserve"> </v>
      </c>
      <c r="R6" s="18" t="str">
        <f t="shared" si="0"/>
        <v xml:space="preserve"> </v>
      </c>
    </row>
    <row r="7" spans="1:39" ht="21" customHeight="1" x14ac:dyDescent="0.15">
      <c r="D7" s="15">
        <v>3</v>
      </c>
      <c r="E7" s="16" t="str">
        <f t="shared" si="1"/>
        <v>#</v>
      </c>
      <c r="F7" s="17" t="str">
        <f t="shared" si="0"/>
        <v>3</v>
      </c>
      <c r="G7" s="17" t="str">
        <f t="shared" si="0"/>
        <v>C</v>
      </c>
      <c r="H7" s="17" t="str">
        <f t="shared" si="0"/>
        <v>S</v>
      </c>
      <c r="I7" s="17" t="str">
        <f t="shared" si="0"/>
        <v>c</v>
      </c>
      <c r="J7" s="17" t="str">
        <f t="shared" si="0"/>
        <v>s</v>
      </c>
      <c r="K7" s="17" t="str">
        <f t="shared" si="0"/>
        <v xml:space="preserve"> </v>
      </c>
      <c r="L7" s="17" t="str">
        <f t="shared" si="0"/>
        <v xml:space="preserve"> </v>
      </c>
      <c r="M7" s="17" t="str">
        <f t="shared" si="0"/>
        <v>｣</v>
      </c>
      <c r="N7" s="17" t="str">
        <f t="shared" si="0"/>
        <v>ｳ</v>
      </c>
      <c r="O7" s="17" t="str">
        <f t="shared" si="0"/>
        <v>ﾃ</v>
      </c>
      <c r="P7" s="17" t="str">
        <f t="shared" si="0"/>
        <v>ﾓ</v>
      </c>
      <c r="Q7" s="17" t="str">
        <f t="shared" si="0"/>
        <v xml:space="preserve"> </v>
      </c>
      <c r="R7" s="18" t="str">
        <f t="shared" si="0"/>
        <v xml:space="preserve"> </v>
      </c>
      <c r="T7" s="4" t="s">
        <v>1</v>
      </c>
      <c r="U7" s="4" t="s">
        <v>7598</v>
      </c>
      <c r="Y7" s="4" t="s">
        <v>7606</v>
      </c>
    </row>
    <row r="8" spans="1:39" ht="21" customHeight="1" x14ac:dyDescent="0.15">
      <c r="D8" s="15">
        <v>4</v>
      </c>
      <c r="E8" s="16" t="str">
        <f t="shared" si="1"/>
        <v>$</v>
      </c>
      <c r="F8" s="17" t="str">
        <f t="shared" si="0"/>
        <v>4</v>
      </c>
      <c r="G8" s="17" t="str">
        <f t="shared" si="0"/>
        <v>D</v>
      </c>
      <c r="H8" s="17" t="str">
        <f t="shared" si="0"/>
        <v>T</v>
      </c>
      <c r="I8" s="17" t="str">
        <f t="shared" si="0"/>
        <v>d</v>
      </c>
      <c r="J8" s="17" t="str">
        <f t="shared" si="0"/>
        <v>t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>､</v>
      </c>
      <c r="N8" s="17" t="str">
        <f t="shared" si="0"/>
        <v>ｴ</v>
      </c>
      <c r="O8" s="17" t="str">
        <f t="shared" si="0"/>
        <v>ﾄ</v>
      </c>
      <c r="P8" s="17" t="str">
        <f t="shared" si="0"/>
        <v>ﾔ</v>
      </c>
      <c r="Q8" s="17" t="str">
        <f t="shared" si="0"/>
        <v xml:space="preserve"> </v>
      </c>
      <c r="R8" s="18" t="str">
        <f t="shared" si="0"/>
        <v xml:space="preserve"> </v>
      </c>
      <c r="U8" s="4" t="s">
        <v>7605</v>
      </c>
      <c r="Y8" s="5" t="s">
        <v>7607</v>
      </c>
    </row>
    <row r="9" spans="1:39" ht="21" customHeight="1" x14ac:dyDescent="0.15">
      <c r="D9" s="15">
        <v>5</v>
      </c>
      <c r="E9" s="16" t="str">
        <f t="shared" si="1"/>
        <v>%</v>
      </c>
      <c r="F9" s="17" t="str">
        <f t="shared" si="0"/>
        <v>5</v>
      </c>
      <c r="G9" s="17" t="str">
        <f t="shared" si="0"/>
        <v>E</v>
      </c>
      <c r="H9" s="17" t="str">
        <f t="shared" si="0"/>
        <v>U</v>
      </c>
      <c r="I9" s="17" t="str">
        <f t="shared" si="0"/>
        <v>e</v>
      </c>
      <c r="J9" s="17" t="str">
        <f t="shared" si="0"/>
        <v>u</v>
      </c>
      <c r="K9" s="17" t="str">
        <f t="shared" si="0"/>
        <v xml:space="preserve"> </v>
      </c>
      <c r="L9" s="17" t="str">
        <f t="shared" si="0"/>
        <v xml:space="preserve"> </v>
      </c>
      <c r="M9" s="17" t="str">
        <f t="shared" si="0"/>
        <v>･</v>
      </c>
      <c r="N9" s="17" t="str">
        <f t="shared" si="0"/>
        <v>ｵ</v>
      </c>
      <c r="O9" s="17" t="str">
        <f t="shared" si="0"/>
        <v>ﾅ</v>
      </c>
      <c r="P9" s="17" t="str">
        <f t="shared" si="0"/>
        <v>ﾕ</v>
      </c>
      <c r="Q9" s="17" t="str">
        <f t="shared" si="0"/>
        <v xml:space="preserve"> </v>
      </c>
      <c r="R9" s="18" t="str">
        <f t="shared" si="0"/>
        <v xml:space="preserve"> </v>
      </c>
    </row>
    <row r="10" spans="1:39" ht="21" customHeight="1" x14ac:dyDescent="0.15">
      <c r="D10" s="15">
        <v>6</v>
      </c>
      <c r="E10" s="16" t="str">
        <f t="shared" si="1"/>
        <v>&amp;</v>
      </c>
      <c r="F10" s="17" t="str">
        <f t="shared" si="0"/>
        <v>6</v>
      </c>
      <c r="G10" s="17" t="str">
        <f t="shared" si="0"/>
        <v>F</v>
      </c>
      <c r="H10" s="17" t="str">
        <f t="shared" si="0"/>
        <v>V</v>
      </c>
      <c r="I10" s="17" t="str">
        <f t="shared" si="0"/>
        <v>f</v>
      </c>
      <c r="J10" s="17" t="str">
        <f t="shared" si="0"/>
        <v>v</v>
      </c>
      <c r="K10" s="17" t="str">
        <f t="shared" si="0"/>
        <v xml:space="preserve"> </v>
      </c>
      <c r="L10" s="17" t="str">
        <f t="shared" si="0"/>
        <v xml:space="preserve"> </v>
      </c>
      <c r="M10" s="17" t="str">
        <f t="shared" si="0"/>
        <v>ｦ</v>
      </c>
      <c r="N10" s="17" t="str">
        <f t="shared" si="0"/>
        <v>ｶ</v>
      </c>
      <c r="O10" s="17" t="str">
        <f t="shared" si="0"/>
        <v>ﾆ</v>
      </c>
      <c r="P10" s="17" t="str">
        <f t="shared" si="0"/>
        <v>ﾖ</v>
      </c>
      <c r="Q10" s="17" t="str">
        <f t="shared" si="0"/>
        <v xml:space="preserve"> </v>
      </c>
      <c r="R10" s="18" t="str">
        <f t="shared" si="0"/>
        <v xml:space="preserve"> </v>
      </c>
      <c r="T10" s="4" t="s">
        <v>2</v>
      </c>
      <c r="U10" s="4" t="s">
        <v>3</v>
      </c>
    </row>
    <row r="11" spans="1:39" ht="21" customHeight="1" thickBot="1" x14ac:dyDescent="0.2">
      <c r="D11" s="15">
        <v>7</v>
      </c>
      <c r="E11" s="16" t="str">
        <f t="shared" si="1"/>
        <v>'</v>
      </c>
      <c r="F11" s="17" t="str">
        <f t="shared" si="0"/>
        <v>7</v>
      </c>
      <c r="G11" s="17" t="str">
        <f t="shared" si="0"/>
        <v>G</v>
      </c>
      <c r="H11" s="17" t="str">
        <f t="shared" si="0"/>
        <v>W</v>
      </c>
      <c r="I11" s="17" t="str">
        <f t="shared" si="0"/>
        <v>g</v>
      </c>
      <c r="J11" s="17" t="str">
        <f t="shared" si="0"/>
        <v>w</v>
      </c>
      <c r="K11" s="17" t="str">
        <f t="shared" si="0"/>
        <v xml:space="preserve"> </v>
      </c>
      <c r="L11" s="17" t="str">
        <f t="shared" si="0"/>
        <v xml:space="preserve"> </v>
      </c>
      <c r="M11" s="17" t="str">
        <f t="shared" si="0"/>
        <v>ｧ</v>
      </c>
      <c r="N11" s="17" t="str">
        <f t="shared" si="0"/>
        <v>ｷ</v>
      </c>
      <c r="O11" s="17" t="str">
        <f t="shared" si="0"/>
        <v>ﾇ</v>
      </c>
      <c r="P11" s="17" t="str">
        <f t="shared" si="0"/>
        <v>ﾗ</v>
      </c>
      <c r="Q11" s="17" t="str">
        <f t="shared" si="0"/>
        <v xml:space="preserve"> </v>
      </c>
      <c r="R11" s="18" t="str">
        <f t="shared" si="0"/>
        <v xml:space="preserve"> </v>
      </c>
      <c r="U11" s="4" t="s">
        <v>7608</v>
      </c>
      <c r="Y11" s="4" t="s">
        <v>7610</v>
      </c>
    </row>
    <row r="12" spans="1:39" ht="21" customHeight="1" thickBot="1" x14ac:dyDescent="0.2">
      <c r="D12" s="15">
        <v>8</v>
      </c>
      <c r="E12" s="16" t="str">
        <f t="shared" si="1"/>
        <v>(</v>
      </c>
      <c r="F12" s="17" t="str">
        <f t="shared" si="0"/>
        <v>8</v>
      </c>
      <c r="G12" s="17" t="str">
        <f t="shared" si="0"/>
        <v>H</v>
      </c>
      <c r="H12" s="17" t="str">
        <f t="shared" si="0"/>
        <v>X</v>
      </c>
      <c r="I12" s="17" t="str">
        <f t="shared" si="0"/>
        <v>h</v>
      </c>
      <c r="J12" s="17" t="str">
        <f t="shared" si="0"/>
        <v>x</v>
      </c>
      <c r="K12" s="17" t="str">
        <f t="shared" si="0"/>
        <v xml:space="preserve"> </v>
      </c>
      <c r="L12" s="17" t="str">
        <f t="shared" si="0"/>
        <v xml:space="preserve"> </v>
      </c>
      <c r="M12" s="17" t="str">
        <f t="shared" si="0"/>
        <v>ｨ</v>
      </c>
      <c r="N12" s="17" t="str">
        <f t="shared" si="0"/>
        <v>ｸ</v>
      </c>
      <c r="O12" s="17" t="str">
        <f t="shared" si="0"/>
        <v>ﾈ</v>
      </c>
      <c r="P12" s="17" t="str">
        <f t="shared" si="0"/>
        <v>ﾘ</v>
      </c>
      <c r="Q12" s="17" t="str">
        <f t="shared" si="0"/>
        <v xml:space="preserve"> </v>
      </c>
      <c r="R12" s="18" t="str">
        <f t="shared" si="0"/>
        <v xml:space="preserve"> </v>
      </c>
      <c r="V12" s="6"/>
      <c r="W12" s="62" t="str">
        <f>IF(ISERROR(CHAR(HEX2DEC(V12))),"",IF(CHAR(HEX2DEC(V12))="ｱ","○","×"))</f>
        <v/>
      </c>
      <c r="Z12" s="6"/>
      <c r="AA12" s="62" t="str">
        <f>IF(ISERROR(CHAR(HEX2DEC(Z12))),"",IF(CHAR(HEX2DEC(Z12))="ﾛ","○","×"))</f>
        <v/>
      </c>
    </row>
    <row r="13" spans="1:39" ht="21" customHeight="1" x14ac:dyDescent="0.15">
      <c r="D13" s="15">
        <v>9</v>
      </c>
      <c r="E13" s="16" t="str">
        <f t="shared" si="1"/>
        <v>)</v>
      </c>
      <c r="F13" s="17" t="str">
        <f t="shared" si="0"/>
        <v>9</v>
      </c>
      <c r="G13" s="17" t="str">
        <f t="shared" si="0"/>
        <v>I</v>
      </c>
      <c r="H13" s="17" t="str">
        <f t="shared" si="0"/>
        <v>Y</v>
      </c>
      <c r="I13" s="17" t="str">
        <f t="shared" si="0"/>
        <v>i</v>
      </c>
      <c r="J13" s="17" t="str">
        <f t="shared" si="0"/>
        <v>y</v>
      </c>
      <c r="K13" s="17" t="str">
        <f t="shared" si="0"/>
        <v xml:space="preserve"> </v>
      </c>
      <c r="L13" s="17" t="str">
        <f t="shared" si="0"/>
        <v xml:space="preserve"> </v>
      </c>
      <c r="M13" s="17" t="str">
        <f t="shared" si="0"/>
        <v>ｩ</v>
      </c>
      <c r="N13" s="17" t="str">
        <f t="shared" si="0"/>
        <v>ｹ</v>
      </c>
      <c r="O13" s="17" t="str">
        <f t="shared" si="0"/>
        <v>ﾉ</v>
      </c>
      <c r="P13" s="17" t="str">
        <f t="shared" si="0"/>
        <v>ﾙ</v>
      </c>
      <c r="Q13" s="17" t="str">
        <f t="shared" si="0"/>
        <v xml:space="preserve"> </v>
      </c>
      <c r="R13" s="18" t="str">
        <f t="shared" si="0"/>
        <v xml:space="preserve"> </v>
      </c>
    </row>
    <row r="14" spans="1:39" ht="21" customHeight="1" thickBot="1" x14ac:dyDescent="0.2">
      <c r="D14" s="15" t="s">
        <v>16</v>
      </c>
      <c r="E14" s="16" t="str">
        <f t="shared" si="1"/>
        <v>*</v>
      </c>
      <c r="F14" s="17" t="str">
        <f t="shared" si="0"/>
        <v>:</v>
      </c>
      <c r="G14" s="17" t="str">
        <f t="shared" si="0"/>
        <v>J</v>
      </c>
      <c r="H14" s="17" t="str">
        <f t="shared" si="0"/>
        <v>Z</v>
      </c>
      <c r="I14" s="17" t="str">
        <f t="shared" si="0"/>
        <v>j</v>
      </c>
      <c r="J14" s="17" t="str">
        <f t="shared" si="0"/>
        <v>z</v>
      </c>
      <c r="K14" s="17" t="str">
        <f t="shared" si="0"/>
        <v xml:space="preserve"> </v>
      </c>
      <c r="L14" s="17" t="str">
        <f t="shared" si="0"/>
        <v xml:space="preserve"> </v>
      </c>
      <c r="M14" s="17" t="str">
        <f t="shared" si="0"/>
        <v>ｪ</v>
      </c>
      <c r="N14" s="17" t="str">
        <f t="shared" si="0"/>
        <v>ｺ</v>
      </c>
      <c r="O14" s="17" t="str">
        <f t="shared" si="0"/>
        <v>ﾊ</v>
      </c>
      <c r="P14" s="17" t="str">
        <f t="shared" si="0"/>
        <v>ﾚ</v>
      </c>
      <c r="Q14" s="17" t="str">
        <f t="shared" si="0"/>
        <v xml:space="preserve"> </v>
      </c>
      <c r="R14" s="18" t="str">
        <f t="shared" si="0"/>
        <v xml:space="preserve"> </v>
      </c>
      <c r="U14" s="4" t="s">
        <v>7612</v>
      </c>
      <c r="Y14" s="4" t="s">
        <v>7614</v>
      </c>
    </row>
    <row r="15" spans="1:39" ht="21" customHeight="1" thickBot="1" x14ac:dyDescent="0.2">
      <c r="D15" s="15" t="s">
        <v>18</v>
      </c>
      <c r="E15" s="16" t="str">
        <f t="shared" si="1"/>
        <v>+</v>
      </c>
      <c r="F15" s="17" t="str">
        <f t="shared" si="0"/>
        <v>;</v>
      </c>
      <c r="G15" s="17" t="str">
        <f t="shared" si="0"/>
        <v>K</v>
      </c>
      <c r="H15" s="17" t="str">
        <f t="shared" si="0"/>
        <v>[</v>
      </c>
      <c r="I15" s="17" t="str">
        <f t="shared" si="0"/>
        <v>k</v>
      </c>
      <c r="J15" s="17" t="str">
        <f t="shared" si="0"/>
        <v>{</v>
      </c>
      <c r="K15" s="17" t="str">
        <f t="shared" si="0"/>
        <v xml:space="preserve"> </v>
      </c>
      <c r="L15" s="17" t="str">
        <f t="shared" si="0"/>
        <v xml:space="preserve"> </v>
      </c>
      <c r="M15" s="17" t="str">
        <f t="shared" si="0"/>
        <v>ｫ</v>
      </c>
      <c r="N15" s="17" t="str">
        <f t="shared" si="0"/>
        <v>ｻ</v>
      </c>
      <c r="O15" s="17" t="str">
        <f t="shared" si="0"/>
        <v>ﾋ</v>
      </c>
      <c r="P15" s="17" t="str">
        <f t="shared" si="0"/>
        <v>ﾛ</v>
      </c>
      <c r="Q15" s="17" t="str">
        <f t="shared" si="0"/>
        <v xml:space="preserve"> </v>
      </c>
      <c r="R15" s="18" t="str">
        <f t="shared" si="0"/>
        <v xml:space="preserve"> </v>
      </c>
      <c r="V15" s="6"/>
      <c r="W15" s="62" t="str">
        <f>IF(ISERROR(CODE(V15)),"",IF(V15="ｷ","○","×"))</f>
        <v/>
      </c>
      <c r="Z15" s="6"/>
      <c r="AA15" s="62" t="str">
        <f>IF(ISERROR(CODE(Z15)),"",IF(Z15="ﾔ","○","×"))</f>
        <v/>
      </c>
    </row>
    <row r="16" spans="1:39" ht="21" customHeight="1" x14ac:dyDescent="0.15">
      <c r="D16" s="15" t="s">
        <v>20</v>
      </c>
      <c r="E16" s="16" t="str">
        <f t="shared" si="1"/>
        <v>,</v>
      </c>
      <c r="F16" s="17" t="str">
        <f t="shared" si="0"/>
        <v>&lt;</v>
      </c>
      <c r="G16" s="17" t="str">
        <f t="shared" si="0"/>
        <v>L</v>
      </c>
      <c r="H16" s="17" t="str">
        <f t="shared" si="0"/>
        <v>\</v>
      </c>
      <c r="I16" s="17" t="str">
        <f t="shared" si="0"/>
        <v>l</v>
      </c>
      <c r="J16" s="17" t="str">
        <f t="shared" si="0"/>
        <v>|</v>
      </c>
      <c r="K16" s="17" t="str">
        <f t="shared" si="0"/>
        <v xml:space="preserve"> </v>
      </c>
      <c r="L16" s="17" t="str">
        <f t="shared" si="0"/>
        <v xml:space="preserve"> </v>
      </c>
      <c r="M16" s="17" t="str">
        <f t="shared" si="0"/>
        <v>ｬ</v>
      </c>
      <c r="N16" s="17" t="str">
        <f t="shared" si="0"/>
        <v>ｼ</v>
      </c>
      <c r="O16" s="17" t="str">
        <f t="shared" si="0"/>
        <v>ﾌ</v>
      </c>
      <c r="P16" s="17" t="str">
        <f t="shared" si="0"/>
        <v>ﾜ</v>
      </c>
      <c r="Q16" s="17" t="str">
        <f t="shared" si="0"/>
        <v xml:space="preserve"> </v>
      </c>
      <c r="R16" s="18" t="str">
        <f t="shared" si="0"/>
        <v xml:space="preserve"> </v>
      </c>
    </row>
    <row r="17" spans="4:23" ht="21" customHeight="1" x14ac:dyDescent="0.15">
      <c r="D17" s="15" t="s">
        <v>21</v>
      </c>
      <c r="E17" s="16" t="str">
        <f t="shared" si="1"/>
        <v>-</v>
      </c>
      <c r="F17" s="17" t="str">
        <f t="shared" si="0"/>
        <v>=</v>
      </c>
      <c r="G17" s="17" t="str">
        <f t="shared" si="0"/>
        <v>M</v>
      </c>
      <c r="H17" s="17" t="str">
        <f t="shared" si="0"/>
        <v>]</v>
      </c>
      <c r="I17" s="17" t="str">
        <f t="shared" si="0"/>
        <v>m</v>
      </c>
      <c r="J17" s="17" t="str">
        <f t="shared" si="0"/>
        <v>}</v>
      </c>
      <c r="K17" s="17" t="str">
        <f t="shared" si="0"/>
        <v xml:space="preserve"> </v>
      </c>
      <c r="L17" s="17" t="str">
        <f t="shared" si="0"/>
        <v xml:space="preserve"> </v>
      </c>
      <c r="M17" s="17" t="str">
        <f t="shared" si="0"/>
        <v>ｭ</v>
      </c>
      <c r="N17" s="17" t="str">
        <f t="shared" si="0"/>
        <v>ｽ</v>
      </c>
      <c r="O17" s="17" t="str">
        <f t="shared" si="0"/>
        <v>ﾍ</v>
      </c>
      <c r="P17" s="17" t="str">
        <f t="shared" si="0"/>
        <v>ﾝ</v>
      </c>
      <c r="Q17" s="17" t="str">
        <f t="shared" si="0"/>
        <v xml:space="preserve"> </v>
      </c>
      <c r="R17" s="18" t="str">
        <f t="shared" si="0"/>
        <v>ý</v>
      </c>
    </row>
    <row r="18" spans="4:23" ht="21" customHeight="1" x14ac:dyDescent="0.15">
      <c r="D18" s="15" t="s">
        <v>23</v>
      </c>
      <c r="E18" s="16" t="str">
        <f t="shared" si="1"/>
        <v>.</v>
      </c>
      <c r="F18" s="17" t="str">
        <f t="shared" si="0"/>
        <v>&gt;</v>
      </c>
      <c r="G18" s="17" t="str">
        <f t="shared" si="0"/>
        <v>N</v>
      </c>
      <c r="H18" s="17" t="str">
        <f t="shared" si="0"/>
        <v>^</v>
      </c>
      <c r="I18" s="17" t="str">
        <f t="shared" si="0"/>
        <v>n</v>
      </c>
      <c r="J18" s="17" t="str">
        <f t="shared" si="0"/>
        <v>~</v>
      </c>
      <c r="K18" s="17" t="str">
        <f t="shared" si="0"/>
        <v xml:space="preserve"> </v>
      </c>
      <c r="L18" s="17" t="str">
        <f t="shared" si="0"/>
        <v xml:space="preserve"> </v>
      </c>
      <c r="M18" s="17" t="str">
        <f t="shared" si="0"/>
        <v>ｮ</v>
      </c>
      <c r="N18" s="17" t="str">
        <f t="shared" si="0"/>
        <v>ｾ</v>
      </c>
      <c r="O18" s="17" t="str">
        <f t="shared" si="0"/>
        <v>ﾎ</v>
      </c>
      <c r="P18" s="17" t="str">
        <f t="shared" si="0"/>
        <v>ﾞ</v>
      </c>
      <c r="Q18" s="17" t="str">
        <f t="shared" si="0"/>
        <v xml:space="preserve"> </v>
      </c>
      <c r="R18" s="18" t="str">
        <f t="shared" si="0"/>
        <v>þ</v>
      </c>
    </row>
    <row r="19" spans="4:23" ht="21" customHeight="1" thickBot="1" x14ac:dyDescent="0.2">
      <c r="D19" s="19" t="s">
        <v>25</v>
      </c>
      <c r="E19" s="20" t="str">
        <f t="shared" si="1"/>
        <v>/</v>
      </c>
      <c r="F19" s="21" t="str">
        <f t="shared" si="0"/>
        <v>?</v>
      </c>
      <c r="G19" s="21" t="str">
        <f t="shared" si="0"/>
        <v>O</v>
      </c>
      <c r="H19" s="21" t="str">
        <f t="shared" si="0"/>
        <v>_</v>
      </c>
      <c r="I19" s="21" t="str">
        <f t="shared" si="0"/>
        <v>o</v>
      </c>
      <c r="J19" s="21" t="str">
        <f t="shared" si="0"/>
        <v></v>
      </c>
      <c r="K19" s="21" t="str">
        <f t="shared" si="0"/>
        <v xml:space="preserve"> </v>
      </c>
      <c r="L19" s="21" t="str">
        <f t="shared" si="0"/>
        <v xml:space="preserve"> </v>
      </c>
      <c r="M19" s="21" t="str">
        <f t="shared" si="0"/>
        <v>ｯ</v>
      </c>
      <c r="N19" s="21" t="str">
        <f t="shared" si="0"/>
        <v>ｿ</v>
      </c>
      <c r="O19" s="21" t="str">
        <f t="shared" si="0"/>
        <v>ﾏ</v>
      </c>
      <c r="P19" s="21" t="str">
        <f t="shared" si="0"/>
        <v>ﾟ</v>
      </c>
      <c r="Q19" s="21" t="str">
        <f t="shared" si="0"/>
        <v xml:space="preserve"> </v>
      </c>
      <c r="R19" s="22" t="str">
        <f t="shared" si="0"/>
        <v>ÿ</v>
      </c>
      <c r="V19" s="88"/>
      <c r="W19" s="88"/>
    </row>
    <row r="20" spans="4:23" x14ac:dyDescent="0.15">
      <c r="U20" s="88"/>
      <c r="V20" s="88"/>
      <c r="W20" s="88"/>
    </row>
  </sheetData>
  <sheetProtection sheet="1" objects="1" scenarios="1"/>
  <phoneticPr fontId="1"/>
  <conditionalFormatting sqref="U20:W20 V19:W19">
    <cfRule type="cellIs" dxfId="4" priority="1" operator="equal">
      <formula>"次へ"</formula>
    </cfRule>
  </conditionalFormatting>
  <dataValidations count="2">
    <dataValidation type="textLength" imeMode="halfKatakana" allowBlank="1" showInputMessage="1" showErrorMessage="1" sqref="V15 Z15" xr:uid="{00000000-0002-0000-0300-000000000000}">
      <formula1>0</formula1>
      <formula2>1</formula2>
    </dataValidation>
    <dataValidation type="textLength" imeMode="off" allowBlank="1" showInputMessage="1" showErrorMessage="1" sqref="V12 Z12" xr:uid="{00000000-0002-0000-0300-000001000000}">
      <formula1>0</formula1>
      <formula2>2</formula2>
    </dataValidation>
  </dataValidations>
  <hyperlinks>
    <hyperlink ref="A1" location="'02'!A1" display="前へ" xr:uid="{00000000-0004-0000-0300-000000000000}"/>
    <hyperlink ref="B1" location="'04'!A1" display="'04'!A1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8"/>
  <sheetViews>
    <sheetView showGridLines="0" zoomScaleNormal="100" workbookViewId="0"/>
  </sheetViews>
  <sheetFormatPr defaultColWidth="6" defaultRowHeight="17.25" x14ac:dyDescent="0.15"/>
  <cols>
    <col min="1" max="1" width="8.375" style="4" customWidth="1"/>
    <col min="2" max="2" width="8.375" style="83" customWidth="1"/>
    <col min="3" max="11" width="6" style="4"/>
    <col min="12" max="12" width="6" style="4" customWidth="1"/>
    <col min="13" max="16384" width="6" style="4"/>
  </cols>
  <sheetData>
    <row r="1" spans="1:39" s="87" customFormat="1" ht="32.25" thickTop="1" thickBot="1" x14ac:dyDescent="0.2">
      <c r="A1" s="127" t="s">
        <v>7733</v>
      </c>
      <c r="B1" s="127" t="str">
        <f>IF(AND(S11="○",AC11="○",S13="○",AC13="○",S15="○",AC15="○",S17="○",AC17="○",S19="○",AC19="○",S21="○",AC21="○",S23="○",AC23="○",S25="○",AC25="○"),"次へ","")</f>
        <v/>
      </c>
      <c r="C1" s="98" t="s">
        <v>7735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</row>
    <row r="2" spans="1:39" ht="21" customHeight="1" thickTop="1" x14ac:dyDescent="0.15"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AD2" s="123" t="str">
        <f>IF(B1="次へ","基本編は終了です","")</f>
        <v/>
      </c>
      <c r="AE2" s="123"/>
      <c r="AF2" s="123"/>
      <c r="AG2" s="123"/>
      <c r="AH2" s="123"/>
      <c r="AI2" s="123"/>
      <c r="AJ2" s="123"/>
      <c r="AK2" s="123"/>
      <c r="AL2" s="123"/>
    </row>
    <row r="3" spans="1:39" ht="21" customHeight="1" x14ac:dyDescent="0.15"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 t="s">
        <v>7694</v>
      </c>
      <c r="S3" s="27"/>
      <c r="AD3" s="123"/>
      <c r="AE3" s="123"/>
      <c r="AF3" s="123"/>
      <c r="AG3" s="123"/>
      <c r="AH3" s="123"/>
      <c r="AI3" s="123"/>
      <c r="AJ3" s="123"/>
      <c r="AK3" s="123"/>
      <c r="AL3" s="123"/>
    </row>
    <row r="4" spans="1:39" ht="21" customHeight="1" x14ac:dyDescent="0.15"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4" t="s">
        <v>7696</v>
      </c>
      <c r="AD4" s="123"/>
      <c r="AE4" s="123"/>
      <c r="AF4" s="123"/>
      <c r="AG4" s="123"/>
      <c r="AH4" s="123"/>
      <c r="AI4" s="123"/>
      <c r="AJ4" s="123"/>
      <c r="AK4" s="123"/>
      <c r="AL4" s="123"/>
    </row>
    <row r="5" spans="1:39" ht="21" customHeight="1" x14ac:dyDescent="0.15"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R5" s="4" t="s">
        <v>7697</v>
      </c>
    </row>
    <row r="6" spans="1:39" ht="21" customHeight="1" x14ac:dyDescent="0.15"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4" t="s">
        <v>7695</v>
      </c>
    </row>
    <row r="7" spans="1:39" ht="21" customHeight="1" x14ac:dyDescent="0.15"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R7" s="4" t="s">
        <v>7698</v>
      </c>
    </row>
    <row r="8" spans="1:39" ht="21" customHeight="1" x14ac:dyDescent="0.15"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W8" s="35"/>
    </row>
    <row r="9" spans="1:39" ht="21" customHeight="1" x14ac:dyDescent="0.15"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 t="s">
        <v>7699</v>
      </c>
      <c r="T9" s="7"/>
    </row>
    <row r="10" spans="1:39" ht="21" customHeight="1" thickBot="1" x14ac:dyDescent="0.2"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39" ht="21" customHeight="1" thickBot="1" x14ac:dyDescent="0.2"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5">
        <v>1</v>
      </c>
      <c r="Q11" s="35" t="s">
        <v>7700</v>
      </c>
      <c r="R11" s="6"/>
      <c r="S11" s="62" t="str">
        <f>IF(R11="","",IF(R11=Q11,"○","×"))</f>
        <v/>
      </c>
      <c r="Z11" s="75">
        <v>2</v>
      </c>
      <c r="AA11" s="35" t="s">
        <v>7701</v>
      </c>
      <c r="AB11" s="6"/>
      <c r="AC11" s="62" t="str">
        <f>IF(AB11="","",IF(AB11=AA11,"○","×"))</f>
        <v/>
      </c>
      <c r="AF11" s="72"/>
      <c r="AG11" s="72"/>
      <c r="AH11" s="72"/>
      <c r="AI11" s="72"/>
      <c r="AJ11" s="72"/>
      <c r="AK11" s="72"/>
    </row>
    <row r="12" spans="1:39" ht="21" customHeight="1" thickBot="1" x14ac:dyDescent="0.2"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AF12" s="73"/>
      <c r="AG12" s="73"/>
      <c r="AH12" s="73"/>
      <c r="AI12" s="73"/>
      <c r="AJ12" s="73"/>
      <c r="AK12" s="72"/>
    </row>
    <row r="13" spans="1:39" ht="21" customHeight="1" thickBot="1" x14ac:dyDescent="0.2"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5">
        <f>P11+2</f>
        <v>3</v>
      </c>
      <c r="Q13" s="35" t="s">
        <v>7702</v>
      </c>
      <c r="R13" s="6"/>
      <c r="S13" s="62" t="str">
        <f>IF(R13="","",IF(R13=Q13,"○","×"))</f>
        <v/>
      </c>
      <c r="Z13" s="75">
        <f>Z11+2</f>
        <v>4</v>
      </c>
      <c r="AA13" s="35" t="s">
        <v>7703</v>
      </c>
      <c r="AB13" s="6"/>
      <c r="AC13" s="62" t="str">
        <f>IF(AB13="","",IF(AB13=AA13,"○","×"))</f>
        <v/>
      </c>
      <c r="AF13" s="72"/>
      <c r="AG13" s="72"/>
      <c r="AH13" s="72"/>
      <c r="AI13" s="72"/>
      <c r="AJ13" s="72"/>
      <c r="AK13" s="72"/>
    </row>
    <row r="14" spans="1:39" ht="21" customHeight="1" thickBot="1" x14ac:dyDescent="0.2"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AF14" s="73"/>
      <c r="AG14" s="73"/>
      <c r="AH14" s="73"/>
      <c r="AI14" s="73"/>
      <c r="AJ14" s="73"/>
      <c r="AK14" s="74"/>
    </row>
    <row r="15" spans="1:39" ht="21" customHeight="1" thickBot="1" x14ac:dyDescent="0.2"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5">
        <f>P13+2</f>
        <v>5</v>
      </c>
      <c r="Q15" s="35" t="s">
        <v>7704</v>
      </c>
      <c r="R15" s="6"/>
      <c r="S15" s="62" t="str">
        <f>IF(R15="","",IF(R15=Q15,"○","×"))</f>
        <v/>
      </c>
      <c r="T15" s="4" t="str">
        <f>IF(S15="○","アンドまたはアンパサンド","")</f>
        <v/>
      </c>
      <c r="Z15" s="75">
        <f>Z13+2</f>
        <v>6</v>
      </c>
      <c r="AA15" s="35" t="s">
        <v>7705</v>
      </c>
      <c r="AB15" s="6"/>
      <c r="AC15" s="62" t="str">
        <f>IF(AB15="","",IF(AB15=AA15,"○","×"))</f>
        <v/>
      </c>
      <c r="AD15" s="4" t="str">
        <f>IF(AC15="○","ハッシュ","")</f>
        <v/>
      </c>
      <c r="AF15" s="72"/>
      <c r="AG15" s="72"/>
      <c r="AH15" s="72"/>
      <c r="AI15" s="72"/>
      <c r="AJ15" s="72"/>
      <c r="AK15" s="72"/>
    </row>
    <row r="16" spans="1:39" ht="21" customHeight="1" thickBot="1" x14ac:dyDescent="0.2"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3:36" ht="21" customHeight="1" thickBot="1" x14ac:dyDescent="0.25"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5">
        <f>P15+2</f>
        <v>7</v>
      </c>
      <c r="Q17" s="77" t="s">
        <v>7706</v>
      </c>
      <c r="R17" s="81"/>
      <c r="S17" s="62" t="str">
        <f>IF(R17="","",IF(R17=Q17,"○","×"))</f>
        <v/>
      </c>
      <c r="T17" s="4" t="str">
        <f>IF(S17="○","コロン","")</f>
        <v/>
      </c>
      <c r="Z17" s="75">
        <f>Z15+2</f>
        <v>8</v>
      </c>
      <c r="AA17" s="76" t="s">
        <v>7707</v>
      </c>
      <c r="AB17" s="80"/>
      <c r="AC17" s="62" t="str">
        <f>IF(AB17="","",IF(AB17=AA17,"○","×"))</f>
        <v/>
      </c>
      <c r="AD17" s="4" t="str">
        <f>IF(AC17="○","ダブルコーテーションマーク","")</f>
        <v/>
      </c>
    </row>
    <row r="18" spans="3:36" ht="21" customHeight="1" thickBot="1" x14ac:dyDescent="0.2"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</row>
    <row r="19" spans="3:36" ht="21" customHeight="1" thickBot="1" x14ac:dyDescent="0.35"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5">
        <f>P17+2</f>
        <v>9</v>
      </c>
      <c r="Q19" s="77" t="s">
        <v>133</v>
      </c>
      <c r="R19" s="81"/>
      <c r="S19" s="62" t="str">
        <f>IF(R19="","",IF(R19=Q19,"○","×"))</f>
        <v/>
      </c>
      <c r="T19" s="4" t="str">
        <f>IF(S19="○","コンマ","")</f>
        <v/>
      </c>
      <c r="Z19" s="75">
        <f>Z17+2</f>
        <v>10</v>
      </c>
      <c r="AA19" s="82" t="s">
        <v>7708</v>
      </c>
      <c r="AB19" s="81"/>
      <c r="AC19" s="62" t="str">
        <f>IF(AB19="","",IF(AB19=AA19,"○","×"))</f>
        <v/>
      </c>
      <c r="AD19" s="4" t="str">
        <f>IF(AC19="○","ドットまたはピリオド","")</f>
        <v/>
      </c>
    </row>
    <row r="20" spans="3:36" ht="18" thickBot="1" x14ac:dyDescent="0.2">
      <c r="P20" s="70"/>
    </row>
    <row r="21" spans="3:36" ht="18" thickBot="1" x14ac:dyDescent="0.2">
      <c r="P21" s="75">
        <f>P19+2</f>
        <v>11</v>
      </c>
      <c r="Q21" s="35" t="s">
        <v>7711</v>
      </c>
      <c r="R21" s="6"/>
      <c r="S21" s="62" t="str">
        <f>IF(R21="","",IF(R21=Q21,"○","×"))</f>
        <v/>
      </c>
      <c r="T21" s="4" t="str">
        <f>IF(S21="○","アスタリスク","")</f>
        <v/>
      </c>
      <c r="Z21" s="75">
        <f>Z19+2</f>
        <v>12</v>
      </c>
      <c r="AA21" s="79" t="s">
        <v>7712</v>
      </c>
      <c r="AB21" s="6"/>
      <c r="AC21" s="62" t="str">
        <f>IF(AB21="","",IF(AB21=AA21,"○","×"))</f>
        <v/>
      </c>
      <c r="AD21" s="4" t="str">
        <f>IF(AC21="○","チルダ","")</f>
        <v/>
      </c>
    </row>
    <row r="22" spans="3:36" ht="18" thickBot="1" x14ac:dyDescent="0.2">
      <c r="P22" s="70"/>
    </row>
    <row r="23" spans="3:36" ht="18" thickBot="1" x14ac:dyDescent="0.25">
      <c r="P23" s="75">
        <f>P21+2</f>
        <v>13</v>
      </c>
      <c r="Q23" s="35" t="s">
        <v>7713</v>
      </c>
      <c r="R23" s="6"/>
      <c r="S23" s="62" t="str">
        <f>IF(R23="","",IF(R23=Q23,"○","×"))</f>
        <v/>
      </c>
      <c r="T23" s="4" t="str">
        <f>IF(S23="○","アットマーク","")</f>
        <v/>
      </c>
      <c r="Z23" s="75">
        <f>Z21+2</f>
        <v>14</v>
      </c>
      <c r="AA23" s="78" t="s">
        <v>7714</v>
      </c>
      <c r="AB23" s="6"/>
      <c r="AC23" s="62" t="str">
        <f>IF(AB23="","",IF(AB23=AA23,"○","×"))</f>
        <v/>
      </c>
      <c r="AD23" s="4" t="str">
        <f>IF(AC23="○","パイプ","")</f>
        <v/>
      </c>
    </row>
    <row r="24" spans="3:36" ht="18" thickBot="1" x14ac:dyDescent="0.2"/>
    <row r="25" spans="3:36" ht="21.75" thickBot="1" x14ac:dyDescent="0.25">
      <c r="P25" s="75">
        <f>P23+2</f>
        <v>15</v>
      </c>
      <c r="Q25" s="77" t="s">
        <v>7717</v>
      </c>
      <c r="R25" s="81"/>
      <c r="S25" s="62" t="str">
        <f>IF(R25="","",IF(R25=Q25,"○","×"))</f>
        <v/>
      </c>
      <c r="T25" s="4" t="str">
        <f>IF(S25="○","セミコロン","")</f>
        <v/>
      </c>
      <c r="Z25" s="75">
        <f>Z23+2</f>
        <v>16</v>
      </c>
      <c r="AA25" s="76" t="s">
        <v>7718</v>
      </c>
      <c r="AB25" s="80"/>
      <c r="AC25" s="62" t="str">
        <f>IF(AB25="","",IF(AB25=AA25,"○","×"))</f>
        <v/>
      </c>
      <c r="AD25" s="4" t="str">
        <f>IF(AC25="○","エクスクラメーションマーク","")</f>
        <v/>
      </c>
    </row>
    <row r="27" spans="3:36" x14ac:dyDescent="0.15">
      <c r="AI27" s="88"/>
      <c r="AJ27" s="88"/>
    </row>
    <row r="28" spans="3:36" x14ac:dyDescent="0.15">
      <c r="AH28" s="88"/>
      <c r="AI28" s="88"/>
      <c r="AJ28" s="88"/>
    </row>
  </sheetData>
  <mergeCells count="1">
    <mergeCell ref="AD2:AL4"/>
  </mergeCells>
  <phoneticPr fontId="1"/>
  <conditionalFormatting sqref="AH28:AJ28 AI27:AJ27">
    <cfRule type="cellIs" dxfId="3" priority="1" operator="equal">
      <formula>"次へ"</formula>
    </cfRule>
  </conditionalFormatting>
  <dataValidations count="3">
    <dataValidation type="textLength" imeMode="off" allowBlank="1" showInputMessage="1" showErrorMessage="1" sqref="AF14:AJ14" xr:uid="{00000000-0002-0000-0400-000000000000}">
      <formula1>0</formula1>
      <formula2>8</formula2>
    </dataValidation>
    <dataValidation imeMode="off" allowBlank="1" showInputMessage="1" showErrorMessage="1" sqref="AF12:AJ12 R11 AB11 R13 AB13 R15 AB15 R17 AB17 R19 AB19 R21 R23 AB23 R25 AB25" xr:uid="{00000000-0002-0000-0400-000001000000}"/>
    <dataValidation type="textLength" imeMode="off" allowBlank="1" showInputMessage="1" showErrorMessage="1" sqref="AB21" xr:uid="{00000000-0002-0000-0400-000002000000}">
      <formula1>1</formula1>
      <formula2>1</formula2>
    </dataValidation>
  </dataValidations>
  <hyperlinks>
    <hyperlink ref="B1" location="'05'!A1" display="'05'!A1" xr:uid="{00000000-0004-0000-0400-000000000000}"/>
    <hyperlink ref="A1" location="'03'!A1" display="前へ" xr:uid="{00000000-0004-0000-0400-000001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20"/>
  <sheetViews>
    <sheetView showGridLines="0" workbookViewId="0"/>
  </sheetViews>
  <sheetFormatPr defaultColWidth="6" defaultRowHeight="17.25" x14ac:dyDescent="0.15"/>
  <cols>
    <col min="1" max="1" width="8.375" style="4" customWidth="1"/>
    <col min="2" max="2" width="8.375" style="83" customWidth="1"/>
    <col min="3" max="13" width="6" style="4"/>
    <col min="14" max="14" width="6" style="4" customWidth="1"/>
    <col min="15" max="16384" width="6" style="4"/>
  </cols>
  <sheetData>
    <row r="1" spans="1:39" s="87" customFormat="1" ht="32.25" thickTop="1" thickBot="1" x14ac:dyDescent="0.2">
      <c r="A1" s="127" t="s">
        <v>7733</v>
      </c>
      <c r="B1" s="127" t="str">
        <f>IF(AND(Z4="○",Z10="○"),"次へ","")</f>
        <v/>
      </c>
      <c r="C1" s="96" t="s">
        <v>7736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</row>
    <row r="2" spans="1:39" ht="21" customHeight="1" thickTop="1" thickBot="1" x14ac:dyDescent="0.2">
      <c r="D2" s="4" t="s">
        <v>37</v>
      </c>
      <c r="T2" s="4" t="s">
        <v>2</v>
      </c>
      <c r="U2" s="4" t="s">
        <v>144</v>
      </c>
    </row>
    <row r="3" spans="1:39" ht="21" customHeight="1" thickBot="1" x14ac:dyDescent="0.2">
      <c r="D3" s="24"/>
      <c r="E3" s="8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 t="s">
        <v>26</v>
      </c>
      <c r="N3" s="9" t="s">
        <v>27</v>
      </c>
      <c r="O3" s="9" t="s">
        <v>28</v>
      </c>
      <c r="P3" s="9" t="s">
        <v>29</v>
      </c>
      <c r="Q3" s="9" t="s">
        <v>30</v>
      </c>
      <c r="R3" s="10" t="s">
        <v>31</v>
      </c>
      <c r="U3" s="27" t="s">
        <v>145</v>
      </c>
    </row>
    <row r="4" spans="1:39" ht="21" customHeight="1" thickBot="1" x14ac:dyDescent="0.2">
      <c r="D4" s="11">
        <v>0</v>
      </c>
      <c r="E4" s="12" t="str">
        <f>CHAR(HEX2DEC(E$3)*16+HEX2DEC($D4))</f>
        <v xml:space="preserve"> </v>
      </c>
      <c r="F4" s="13" t="str">
        <f t="shared" ref="F4:R19" si="0">CHAR(HEX2DEC(F$3)*16+HEX2DEC($D4))</f>
        <v>0</v>
      </c>
      <c r="G4" s="13" t="str">
        <f t="shared" si="0"/>
        <v>@</v>
      </c>
      <c r="H4" s="13" t="str">
        <f t="shared" si="0"/>
        <v>P</v>
      </c>
      <c r="I4" s="13" t="str">
        <f t="shared" si="0"/>
        <v>`</v>
      </c>
      <c r="J4" s="13" t="str">
        <f t="shared" si="0"/>
        <v>p</v>
      </c>
      <c r="K4" s="13" t="str">
        <f t="shared" si="0"/>
        <v></v>
      </c>
      <c r="L4" s="13" t="str">
        <f t="shared" si="0"/>
        <v xml:space="preserve"> </v>
      </c>
      <c r="M4" s="13" t="str">
        <f t="shared" si="0"/>
        <v> </v>
      </c>
      <c r="N4" s="13" t="str">
        <f t="shared" si="0"/>
        <v>ｰ</v>
      </c>
      <c r="O4" s="13" t="str">
        <f t="shared" si="0"/>
        <v>ﾀ</v>
      </c>
      <c r="P4" s="13" t="str">
        <f t="shared" si="0"/>
        <v>ﾐ</v>
      </c>
      <c r="Q4" s="13" t="str">
        <f t="shared" si="0"/>
        <v xml:space="preserve"> </v>
      </c>
      <c r="R4" s="14" t="str">
        <f t="shared" si="0"/>
        <v xml:space="preserve"> </v>
      </c>
      <c r="U4" s="120"/>
      <c r="V4" s="121"/>
      <c r="W4" s="121"/>
      <c r="X4" s="121"/>
      <c r="Y4" s="122"/>
      <c r="Z4" s="62" t="str">
        <f>IF(U4="","",IF(U4="Tachikou","○","×"))</f>
        <v/>
      </c>
    </row>
    <row r="5" spans="1:39" ht="21" customHeight="1" x14ac:dyDescent="0.15">
      <c r="D5" s="15">
        <v>1</v>
      </c>
      <c r="E5" s="16" t="str">
        <f t="shared" ref="E5:E19" si="1">CHAR(HEX2DEC(E$3)*16+HEX2DEC($D5))</f>
        <v>!</v>
      </c>
      <c r="F5" s="17" t="str">
        <f t="shared" si="0"/>
        <v>1</v>
      </c>
      <c r="G5" s="17" t="str">
        <f t="shared" si="0"/>
        <v>A</v>
      </c>
      <c r="H5" s="17" t="str">
        <f t="shared" si="0"/>
        <v>Q</v>
      </c>
      <c r="I5" s="17" t="str">
        <f t="shared" si="0"/>
        <v>a</v>
      </c>
      <c r="J5" s="17" t="str">
        <f t="shared" si="0"/>
        <v>q</v>
      </c>
      <c r="K5" s="17" t="str">
        <f t="shared" si="0"/>
        <v xml:space="preserve"> </v>
      </c>
      <c r="L5" s="17" t="str">
        <f t="shared" si="0"/>
        <v xml:space="preserve"> </v>
      </c>
      <c r="M5" s="17" t="str">
        <f t="shared" si="0"/>
        <v>｡</v>
      </c>
      <c r="N5" s="17" t="str">
        <f t="shared" si="0"/>
        <v>ｱ</v>
      </c>
      <c r="O5" s="17" t="str">
        <f t="shared" si="0"/>
        <v>ﾁ</v>
      </c>
      <c r="P5" s="17" t="str">
        <f t="shared" si="0"/>
        <v>ﾑ</v>
      </c>
      <c r="Q5" s="17" t="str">
        <f t="shared" si="0"/>
        <v xml:space="preserve"> </v>
      </c>
      <c r="R5" s="18" t="str">
        <f t="shared" si="0"/>
        <v xml:space="preserve"> </v>
      </c>
      <c r="W5" s="4" t="s">
        <v>7691</v>
      </c>
    </row>
    <row r="6" spans="1:39" ht="21" customHeight="1" x14ac:dyDescent="0.15">
      <c r="D6" s="15">
        <v>2</v>
      </c>
      <c r="E6" s="16" t="str">
        <f t="shared" si="1"/>
        <v>"</v>
      </c>
      <c r="F6" s="17" t="str">
        <f t="shared" si="0"/>
        <v>2</v>
      </c>
      <c r="G6" s="17" t="str">
        <f t="shared" si="0"/>
        <v>B</v>
      </c>
      <c r="H6" s="17" t="str">
        <f t="shared" si="0"/>
        <v>R</v>
      </c>
      <c r="I6" s="17" t="str">
        <f t="shared" si="0"/>
        <v>b</v>
      </c>
      <c r="J6" s="17" t="str">
        <f t="shared" si="0"/>
        <v>r</v>
      </c>
      <c r="K6" s="17" t="str">
        <f t="shared" si="0"/>
        <v xml:space="preserve"> </v>
      </c>
      <c r="L6" s="17" t="str">
        <f t="shared" si="0"/>
        <v xml:space="preserve"> </v>
      </c>
      <c r="M6" s="17" t="str">
        <f t="shared" si="0"/>
        <v>｢</v>
      </c>
      <c r="N6" s="17" t="str">
        <f t="shared" si="0"/>
        <v>ｲ</v>
      </c>
      <c r="O6" s="17" t="str">
        <f t="shared" si="0"/>
        <v>ﾂ</v>
      </c>
      <c r="P6" s="17" t="str">
        <f t="shared" si="0"/>
        <v>ﾒ</v>
      </c>
      <c r="Q6" s="17" t="str">
        <f t="shared" si="0"/>
        <v xml:space="preserve"> </v>
      </c>
      <c r="R6" s="18" t="str">
        <f t="shared" si="0"/>
        <v xml:space="preserve"> </v>
      </c>
    </row>
    <row r="7" spans="1:39" ht="21" customHeight="1" x14ac:dyDescent="0.15">
      <c r="D7" s="15">
        <v>3</v>
      </c>
      <c r="E7" s="16" t="str">
        <f t="shared" si="1"/>
        <v>#</v>
      </c>
      <c r="F7" s="17" t="str">
        <f t="shared" si="0"/>
        <v>3</v>
      </c>
      <c r="G7" s="17" t="str">
        <f t="shared" si="0"/>
        <v>C</v>
      </c>
      <c r="H7" s="17" t="str">
        <f t="shared" si="0"/>
        <v>S</v>
      </c>
      <c r="I7" s="17" t="str">
        <f t="shared" si="0"/>
        <v>c</v>
      </c>
      <c r="J7" s="17" t="str">
        <f t="shared" si="0"/>
        <v>s</v>
      </c>
      <c r="K7" s="17" t="str">
        <f t="shared" si="0"/>
        <v xml:space="preserve"> </v>
      </c>
      <c r="L7" s="17" t="str">
        <f t="shared" si="0"/>
        <v xml:space="preserve"> </v>
      </c>
      <c r="M7" s="17" t="str">
        <f t="shared" si="0"/>
        <v>｣</v>
      </c>
      <c r="N7" s="17" t="str">
        <f t="shared" si="0"/>
        <v>ｳ</v>
      </c>
      <c r="O7" s="17" t="str">
        <f t="shared" si="0"/>
        <v>ﾃ</v>
      </c>
      <c r="P7" s="17" t="str">
        <f t="shared" si="0"/>
        <v>ﾓ</v>
      </c>
      <c r="Q7" s="17" t="str">
        <f t="shared" si="0"/>
        <v xml:space="preserve"> </v>
      </c>
      <c r="R7" s="18" t="str">
        <f t="shared" si="0"/>
        <v xml:space="preserve"> </v>
      </c>
    </row>
    <row r="8" spans="1:39" ht="21" customHeight="1" x14ac:dyDescent="0.15">
      <c r="D8" s="15">
        <v>4</v>
      </c>
      <c r="E8" s="16" t="str">
        <f t="shared" si="1"/>
        <v>$</v>
      </c>
      <c r="F8" s="17" t="str">
        <f t="shared" si="0"/>
        <v>4</v>
      </c>
      <c r="G8" s="17" t="str">
        <f t="shared" si="0"/>
        <v>D</v>
      </c>
      <c r="H8" s="17" t="str">
        <f t="shared" si="0"/>
        <v>T</v>
      </c>
      <c r="I8" s="17" t="str">
        <f t="shared" si="0"/>
        <v>d</v>
      </c>
      <c r="J8" s="17" t="str">
        <f t="shared" si="0"/>
        <v>t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>､</v>
      </c>
      <c r="N8" s="17" t="str">
        <f t="shared" si="0"/>
        <v>ｴ</v>
      </c>
      <c r="O8" s="17" t="str">
        <f t="shared" si="0"/>
        <v>ﾄ</v>
      </c>
      <c r="P8" s="17" t="str">
        <f t="shared" si="0"/>
        <v>ﾔ</v>
      </c>
      <c r="Q8" s="17" t="str">
        <f t="shared" si="0"/>
        <v xml:space="preserve"> </v>
      </c>
      <c r="R8" s="18" t="str">
        <f t="shared" si="0"/>
        <v xml:space="preserve"> </v>
      </c>
      <c r="T8" s="4" t="s">
        <v>2</v>
      </c>
      <c r="U8" s="4" t="s">
        <v>7617</v>
      </c>
      <c r="Y8" s="5"/>
    </row>
    <row r="9" spans="1:39" ht="21" customHeight="1" thickBot="1" x14ac:dyDescent="0.2">
      <c r="D9" s="15">
        <v>5</v>
      </c>
      <c r="E9" s="16" t="str">
        <f t="shared" si="1"/>
        <v>%</v>
      </c>
      <c r="F9" s="17" t="str">
        <f t="shared" si="0"/>
        <v>5</v>
      </c>
      <c r="G9" s="17" t="str">
        <f t="shared" si="0"/>
        <v>E</v>
      </c>
      <c r="H9" s="17" t="str">
        <f t="shared" si="0"/>
        <v>U</v>
      </c>
      <c r="I9" s="17" t="str">
        <f t="shared" si="0"/>
        <v>e</v>
      </c>
      <c r="J9" s="17" t="str">
        <f t="shared" si="0"/>
        <v>u</v>
      </c>
      <c r="K9" s="17" t="str">
        <f t="shared" si="0"/>
        <v xml:space="preserve"> </v>
      </c>
      <c r="L9" s="17" t="str">
        <f t="shared" si="0"/>
        <v xml:space="preserve"> </v>
      </c>
      <c r="M9" s="17" t="str">
        <f t="shared" si="0"/>
        <v>･</v>
      </c>
      <c r="N9" s="17" t="str">
        <f t="shared" si="0"/>
        <v>ｵ</v>
      </c>
      <c r="O9" s="17" t="str">
        <f t="shared" si="0"/>
        <v>ﾅ</v>
      </c>
      <c r="P9" s="17" t="str">
        <f t="shared" si="0"/>
        <v>ﾕ</v>
      </c>
      <c r="Q9" s="17" t="str">
        <f t="shared" si="0"/>
        <v xml:space="preserve"> </v>
      </c>
      <c r="R9" s="18" t="str">
        <f t="shared" si="0"/>
        <v xml:space="preserve"> </v>
      </c>
      <c r="U9" s="4" t="s">
        <v>7631</v>
      </c>
      <c r="V9" s="7"/>
    </row>
    <row r="10" spans="1:39" ht="21" customHeight="1" thickBot="1" x14ac:dyDescent="0.2">
      <c r="D10" s="15">
        <v>6</v>
      </c>
      <c r="E10" s="16" t="str">
        <f t="shared" si="1"/>
        <v>&amp;</v>
      </c>
      <c r="F10" s="17" t="str">
        <f t="shared" si="0"/>
        <v>6</v>
      </c>
      <c r="G10" s="17" t="str">
        <f t="shared" si="0"/>
        <v>F</v>
      </c>
      <c r="H10" s="17" t="str">
        <f t="shared" si="0"/>
        <v>V</v>
      </c>
      <c r="I10" s="17" t="str">
        <f t="shared" si="0"/>
        <v>f</v>
      </c>
      <c r="J10" s="17" t="str">
        <f t="shared" si="0"/>
        <v>v</v>
      </c>
      <c r="K10" s="17" t="str">
        <f t="shared" si="0"/>
        <v xml:space="preserve"> </v>
      </c>
      <c r="L10" s="17" t="str">
        <f t="shared" si="0"/>
        <v xml:space="preserve"> </v>
      </c>
      <c r="M10" s="17" t="str">
        <f t="shared" si="0"/>
        <v>ｦ</v>
      </c>
      <c r="N10" s="17" t="str">
        <f t="shared" si="0"/>
        <v>ｶ</v>
      </c>
      <c r="O10" s="17" t="str">
        <f t="shared" si="0"/>
        <v>ﾆ</v>
      </c>
      <c r="P10" s="17" t="str">
        <f t="shared" si="0"/>
        <v>ﾖ</v>
      </c>
      <c r="Q10" s="17" t="str">
        <f t="shared" si="0"/>
        <v xml:space="preserve"> </v>
      </c>
      <c r="R10" s="18" t="str">
        <f t="shared" si="0"/>
        <v xml:space="preserve"> </v>
      </c>
      <c r="U10" s="120"/>
      <c r="V10" s="121"/>
      <c r="W10" s="121"/>
      <c r="X10" s="121"/>
      <c r="Y10" s="122"/>
      <c r="Z10" s="62" t="str">
        <f>IF(U10="","",IF(LOWER(U10)="baddc6c1ca","○","×"))</f>
        <v/>
      </c>
    </row>
    <row r="11" spans="1:39" ht="21" customHeight="1" x14ac:dyDescent="0.15">
      <c r="D11" s="15">
        <v>7</v>
      </c>
      <c r="E11" s="16" t="str">
        <f t="shared" si="1"/>
        <v>'</v>
      </c>
      <c r="F11" s="17" t="str">
        <f t="shared" si="0"/>
        <v>7</v>
      </c>
      <c r="G11" s="17" t="str">
        <f t="shared" si="0"/>
        <v>G</v>
      </c>
      <c r="H11" s="17" t="str">
        <f t="shared" si="0"/>
        <v>W</v>
      </c>
      <c r="I11" s="17" t="str">
        <f t="shared" si="0"/>
        <v>g</v>
      </c>
      <c r="J11" s="17" t="str">
        <f t="shared" si="0"/>
        <v>w</v>
      </c>
      <c r="K11" s="17" t="str">
        <f t="shared" si="0"/>
        <v xml:space="preserve"> </v>
      </c>
      <c r="L11" s="17" t="str">
        <f t="shared" si="0"/>
        <v xml:space="preserve"> </v>
      </c>
      <c r="M11" s="17" t="str">
        <f t="shared" si="0"/>
        <v>ｧ</v>
      </c>
      <c r="N11" s="17" t="str">
        <f t="shared" si="0"/>
        <v>ｷ</v>
      </c>
      <c r="O11" s="17" t="str">
        <f t="shared" si="0"/>
        <v>ﾇ</v>
      </c>
      <c r="P11" s="17" t="str">
        <f t="shared" si="0"/>
        <v>ﾗ</v>
      </c>
      <c r="Q11" s="17" t="str">
        <f t="shared" si="0"/>
        <v xml:space="preserve"> </v>
      </c>
      <c r="R11" s="18" t="str">
        <f t="shared" si="0"/>
        <v xml:space="preserve"> </v>
      </c>
    </row>
    <row r="12" spans="1:39" ht="21" customHeight="1" x14ac:dyDescent="0.15">
      <c r="D12" s="15">
        <v>8</v>
      </c>
      <c r="E12" s="16" t="str">
        <f t="shared" si="1"/>
        <v>(</v>
      </c>
      <c r="F12" s="17" t="str">
        <f t="shared" si="0"/>
        <v>8</v>
      </c>
      <c r="G12" s="17" t="str">
        <f t="shared" si="0"/>
        <v>H</v>
      </c>
      <c r="H12" s="17" t="str">
        <f t="shared" si="0"/>
        <v>X</v>
      </c>
      <c r="I12" s="17" t="str">
        <f t="shared" si="0"/>
        <v>h</v>
      </c>
      <c r="J12" s="17" t="str">
        <f t="shared" si="0"/>
        <v>x</v>
      </c>
      <c r="K12" s="17" t="str">
        <f t="shared" si="0"/>
        <v xml:space="preserve"> </v>
      </c>
      <c r="L12" s="17" t="str">
        <f t="shared" si="0"/>
        <v xml:space="preserve"> </v>
      </c>
      <c r="M12" s="17" t="str">
        <f t="shared" si="0"/>
        <v>ｨ</v>
      </c>
      <c r="N12" s="17" t="str">
        <f t="shared" si="0"/>
        <v>ｸ</v>
      </c>
      <c r="O12" s="17" t="str">
        <f t="shared" si="0"/>
        <v>ﾈ</v>
      </c>
      <c r="P12" s="17" t="str">
        <f t="shared" si="0"/>
        <v>ﾘ</v>
      </c>
      <c r="Q12" s="17" t="str">
        <f t="shared" si="0"/>
        <v xml:space="preserve"> </v>
      </c>
      <c r="R12" s="18" t="str">
        <f t="shared" si="0"/>
        <v xml:space="preserve"> </v>
      </c>
    </row>
    <row r="13" spans="1:39" ht="21" customHeight="1" x14ac:dyDescent="0.15">
      <c r="D13" s="15">
        <v>9</v>
      </c>
      <c r="E13" s="16" t="str">
        <f t="shared" si="1"/>
        <v>)</v>
      </c>
      <c r="F13" s="17" t="str">
        <f t="shared" si="0"/>
        <v>9</v>
      </c>
      <c r="G13" s="17" t="str">
        <f t="shared" si="0"/>
        <v>I</v>
      </c>
      <c r="H13" s="17" t="str">
        <f t="shared" si="0"/>
        <v>Y</v>
      </c>
      <c r="I13" s="17" t="str">
        <f t="shared" si="0"/>
        <v>i</v>
      </c>
      <c r="J13" s="17" t="str">
        <f t="shared" si="0"/>
        <v>y</v>
      </c>
      <c r="K13" s="17" t="str">
        <f t="shared" si="0"/>
        <v xml:space="preserve"> </v>
      </c>
      <c r="L13" s="17" t="str">
        <f t="shared" si="0"/>
        <v xml:space="preserve"> </v>
      </c>
      <c r="M13" s="17" t="str">
        <f t="shared" si="0"/>
        <v>ｩ</v>
      </c>
      <c r="N13" s="17" t="str">
        <f t="shared" si="0"/>
        <v>ｹ</v>
      </c>
      <c r="O13" s="17" t="str">
        <f t="shared" si="0"/>
        <v>ﾉ</v>
      </c>
      <c r="P13" s="17" t="str">
        <f t="shared" si="0"/>
        <v>ﾙ</v>
      </c>
      <c r="Q13" s="17" t="str">
        <f t="shared" si="0"/>
        <v xml:space="preserve"> </v>
      </c>
      <c r="R13" s="18" t="str">
        <f t="shared" si="0"/>
        <v xml:space="preserve"> </v>
      </c>
    </row>
    <row r="14" spans="1:39" ht="21" customHeight="1" x14ac:dyDescent="0.15">
      <c r="D14" s="15" t="s">
        <v>16</v>
      </c>
      <c r="E14" s="16" t="str">
        <f t="shared" si="1"/>
        <v>*</v>
      </c>
      <c r="F14" s="17" t="str">
        <f t="shared" si="0"/>
        <v>:</v>
      </c>
      <c r="G14" s="17" t="str">
        <f t="shared" si="0"/>
        <v>J</v>
      </c>
      <c r="H14" s="17" t="str">
        <f t="shared" si="0"/>
        <v>Z</v>
      </c>
      <c r="I14" s="17" t="str">
        <f t="shared" si="0"/>
        <v>j</v>
      </c>
      <c r="J14" s="17" t="str">
        <f t="shared" si="0"/>
        <v>z</v>
      </c>
      <c r="K14" s="17" t="str">
        <f t="shared" si="0"/>
        <v xml:space="preserve"> </v>
      </c>
      <c r="L14" s="17" t="str">
        <f t="shared" si="0"/>
        <v xml:space="preserve"> </v>
      </c>
      <c r="M14" s="17" t="str">
        <f t="shared" si="0"/>
        <v>ｪ</v>
      </c>
      <c r="N14" s="17" t="str">
        <f t="shared" si="0"/>
        <v>ｺ</v>
      </c>
      <c r="O14" s="17" t="str">
        <f t="shared" si="0"/>
        <v>ﾊ</v>
      </c>
      <c r="P14" s="17" t="str">
        <f t="shared" si="0"/>
        <v>ﾚ</v>
      </c>
      <c r="Q14" s="17" t="str">
        <f t="shared" si="0"/>
        <v xml:space="preserve"> </v>
      </c>
      <c r="R14" s="18" t="str">
        <f t="shared" si="0"/>
        <v xml:space="preserve"> </v>
      </c>
    </row>
    <row r="15" spans="1:39" ht="21" customHeight="1" x14ac:dyDescent="0.15">
      <c r="D15" s="15" t="s">
        <v>18</v>
      </c>
      <c r="E15" s="16" t="str">
        <f t="shared" si="1"/>
        <v>+</v>
      </c>
      <c r="F15" s="17" t="str">
        <f t="shared" si="0"/>
        <v>;</v>
      </c>
      <c r="G15" s="17" t="str">
        <f t="shared" si="0"/>
        <v>K</v>
      </c>
      <c r="H15" s="17" t="str">
        <f t="shared" si="0"/>
        <v>[</v>
      </c>
      <c r="I15" s="17" t="str">
        <f t="shared" si="0"/>
        <v>k</v>
      </c>
      <c r="J15" s="17" t="str">
        <f t="shared" si="0"/>
        <v>{</v>
      </c>
      <c r="K15" s="17" t="str">
        <f t="shared" si="0"/>
        <v xml:space="preserve"> </v>
      </c>
      <c r="L15" s="17" t="str">
        <f t="shared" si="0"/>
        <v xml:space="preserve"> </v>
      </c>
      <c r="M15" s="17" t="str">
        <f t="shared" si="0"/>
        <v>ｫ</v>
      </c>
      <c r="N15" s="17" t="str">
        <f t="shared" si="0"/>
        <v>ｻ</v>
      </c>
      <c r="O15" s="17" t="str">
        <f t="shared" si="0"/>
        <v>ﾋ</v>
      </c>
      <c r="P15" s="17" t="str">
        <f t="shared" si="0"/>
        <v>ﾛ</v>
      </c>
      <c r="Q15" s="17" t="str">
        <f t="shared" si="0"/>
        <v xml:space="preserve"> </v>
      </c>
      <c r="R15" s="18" t="str">
        <f t="shared" si="0"/>
        <v xml:space="preserve"> </v>
      </c>
    </row>
    <row r="16" spans="1:39" ht="21" customHeight="1" x14ac:dyDescent="0.15">
      <c r="D16" s="15" t="s">
        <v>20</v>
      </c>
      <c r="E16" s="16" t="str">
        <f t="shared" si="1"/>
        <v>,</v>
      </c>
      <c r="F16" s="17" t="str">
        <f t="shared" si="0"/>
        <v>&lt;</v>
      </c>
      <c r="G16" s="17" t="str">
        <f t="shared" si="0"/>
        <v>L</v>
      </c>
      <c r="H16" s="17" t="str">
        <f t="shared" si="0"/>
        <v>\</v>
      </c>
      <c r="I16" s="17" t="str">
        <f t="shared" si="0"/>
        <v>l</v>
      </c>
      <c r="J16" s="17" t="str">
        <f t="shared" si="0"/>
        <v>|</v>
      </c>
      <c r="K16" s="17" t="str">
        <f t="shared" si="0"/>
        <v xml:space="preserve"> </v>
      </c>
      <c r="L16" s="17" t="str">
        <f t="shared" si="0"/>
        <v xml:space="preserve"> </v>
      </c>
      <c r="M16" s="17" t="str">
        <f t="shared" si="0"/>
        <v>ｬ</v>
      </c>
      <c r="N16" s="17" t="str">
        <f t="shared" si="0"/>
        <v>ｼ</v>
      </c>
      <c r="O16" s="17" t="str">
        <f t="shared" si="0"/>
        <v>ﾌ</v>
      </c>
      <c r="P16" s="17" t="str">
        <f t="shared" si="0"/>
        <v>ﾜ</v>
      </c>
      <c r="Q16" s="17" t="str">
        <f t="shared" si="0"/>
        <v xml:space="preserve"> </v>
      </c>
      <c r="R16" s="18" t="str">
        <f t="shared" si="0"/>
        <v xml:space="preserve"> </v>
      </c>
    </row>
    <row r="17" spans="4:23" ht="21" customHeight="1" x14ac:dyDescent="0.15">
      <c r="D17" s="15" t="s">
        <v>21</v>
      </c>
      <c r="E17" s="16" t="str">
        <f t="shared" si="1"/>
        <v>-</v>
      </c>
      <c r="F17" s="17" t="str">
        <f t="shared" si="0"/>
        <v>=</v>
      </c>
      <c r="G17" s="17" t="str">
        <f t="shared" si="0"/>
        <v>M</v>
      </c>
      <c r="H17" s="17" t="str">
        <f t="shared" si="0"/>
        <v>]</v>
      </c>
      <c r="I17" s="17" t="str">
        <f t="shared" si="0"/>
        <v>m</v>
      </c>
      <c r="J17" s="17" t="str">
        <f t="shared" si="0"/>
        <v>}</v>
      </c>
      <c r="K17" s="17" t="str">
        <f t="shared" si="0"/>
        <v xml:space="preserve"> </v>
      </c>
      <c r="L17" s="17" t="str">
        <f t="shared" si="0"/>
        <v xml:space="preserve"> </v>
      </c>
      <c r="M17" s="17" t="str">
        <f t="shared" si="0"/>
        <v>ｭ</v>
      </c>
      <c r="N17" s="17" t="str">
        <f t="shared" si="0"/>
        <v>ｽ</v>
      </c>
      <c r="O17" s="17" t="str">
        <f t="shared" si="0"/>
        <v>ﾍ</v>
      </c>
      <c r="P17" s="17" t="str">
        <f t="shared" si="0"/>
        <v>ﾝ</v>
      </c>
      <c r="Q17" s="17" t="str">
        <f t="shared" si="0"/>
        <v xml:space="preserve"> </v>
      </c>
      <c r="R17" s="18" t="str">
        <f t="shared" si="0"/>
        <v>ý</v>
      </c>
    </row>
    <row r="18" spans="4:23" ht="21" customHeight="1" x14ac:dyDescent="0.15">
      <c r="D18" s="15" t="s">
        <v>23</v>
      </c>
      <c r="E18" s="16" t="str">
        <f t="shared" si="1"/>
        <v>.</v>
      </c>
      <c r="F18" s="17" t="str">
        <f t="shared" si="0"/>
        <v>&gt;</v>
      </c>
      <c r="G18" s="17" t="str">
        <f t="shared" si="0"/>
        <v>N</v>
      </c>
      <c r="H18" s="17" t="str">
        <f t="shared" si="0"/>
        <v>^</v>
      </c>
      <c r="I18" s="17" t="str">
        <f t="shared" si="0"/>
        <v>n</v>
      </c>
      <c r="J18" s="17" t="str">
        <f t="shared" si="0"/>
        <v>~</v>
      </c>
      <c r="K18" s="17" t="str">
        <f t="shared" si="0"/>
        <v xml:space="preserve"> </v>
      </c>
      <c r="L18" s="17" t="str">
        <f t="shared" si="0"/>
        <v xml:space="preserve"> </v>
      </c>
      <c r="M18" s="17" t="str">
        <f t="shared" si="0"/>
        <v>ｮ</v>
      </c>
      <c r="N18" s="17" t="str">
        <f t="shared" si="0"/>
        <v>ｾ</v>
      </c>
      <c r="O18" s="17" t="str">
        <f t="shared" si="0"/>
        <v>ﾎ</v>
      </c>
      <c r="P18" s="17" t="str">
        <f t="shared" si="0"/>
        <v>ﾞ</v>
      </c>
      <c r="Q18" s="17" t="str">
        <f t="shared" si="0"/>
        <v xml:space="preserve"> </v>
      </c>
      <c r="R18" s="18" t="str">
        <f t="shared" si="0"/>
        <v>þ</v>
      </c>
    </row>
    <row r="19" spans="4:23" ht="21" customHeight="1" thickBot="1" x14ac:dyDescent="0.2">
      <c r="D19" s="19" t="s">
        <v>25</v>
      </c>
      <c r="E19" s="20" t="str">
        <f t="shared" si="1"/>
        <v>/</v>
      </c>
      <c r="F19" s="21" t="str">
        <f t="shared" si="0"/>
        <v>?</v>
      </c>
      <c r="G19" s="21" t="str">
        <f t="shared" si="0"/>
        <v>O</v>
      </c>
      <c r="H19" s="21" t="str">
        <f t="shared" si="0"/>
        <v>_</v>
      </c>
      <c r="I19" s="21" t="str">
        <f t="shared" si="0"/>
        <v>o</v>
      </c>
      <c r="J19" s="21" t="str">
        <f t="shared" si="0"/>
        <v></v>
      </c>
      <c r="K19" s="21" t="str">
        <f t="shared" si="0"/>
        <v xml:space="preserve"> </v>
      </c>
      <c r="L19" s="21" t="str">
        <f t="shared" si="0"/>
        <v xml:space="preserve"> </v>
      </c>
      <c r="M19" s="21" t="str">
        <f t="shared" si="0"/>
        <v>ｯ</v>
      </c>
      <c r="N19" s="21" t="str">
        <f t="shared" si="0"/>
        <v>ｿ</v>
      </c>
      <c r="O19" s="21" t="str">
        <f t="shared" si="0"/>
        <v>ﾏ</v>
      </c>
      <c r="P19" s="21" t="str">
        <f t="shared" si="0"/>
        <v>ﾟ</v>
      </c>
      <c r="Q19" s="21" t="str">
        <f t="shared" si="0"/>
        <v xml:space="preserve"> </v>
      </c>
      <c r="R19" s="22" t="str">
        <f t="shared" si="0"/>
        <v>ÿ</v>
      </c>
      <c r="V19" s="88"/>
      <c r="W19" s="88"/>
    </row>
    <row r="20" spans="4:23" x14ac:dyDescent="0.15">
      <c r="U20" s="88"/>
      <c r="V20" s="88"/>
      <c r="W20" s="88"/>
    </row>
  </sheetData>
  <sheetProtection sheet="1" objects="1" scenarios="1"/>
  <mergeCells count="2">
    <mergeCell ref="U4:Y4"/>
    <mergeCell ref="U10:Y10"/>
  </mergeCells>
  <phoneticPr fontId="1"/>
  <conditionalFormatting sqref="U20:W20 V19:W19">
    <cfRule type="cellIs" dxfId="2" priority="1" operator="equal">
      <formula>"次へ"</formula>
    </cfRule>
  </conditionalFormatting>
  <dataValidations count="2">
    <dataValidation imeMode="off" allowBlank="1" showInputMessage="1" showErrorMessage="1" sqref="U4:Y4" xr:uid="{00000000-0002-0000-0500-000000000000}"/>
    <dataValidation type="textLength" imeMode="off" allowBlank="1" showInputMessage="1" showErrorMessage="1" sqref="U10:Y10" xr:uid="{00000000-0002-0000-0500-000001000000}">
      <formula1>0</formula1>
      <formula2>10</formula2>
    </dataValidation>
  </dataValidations>
  <hyperlinks>
    <hyperlink ref="A1" location="'04'!A1" display="前へ" xr:uid="{00000000-0004-0000-0500-000000000000}"/>
    <hyperlink ref="B1" location="'06'!A1" display="'06'!A1" xr:uid="{00000000-0004-0000-05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M23"/>
  <sheetViews>
    <sheetView showGridLines="0" workbookViewId="0"/>
  </sheetViews>
  <sheetFormatPr defaultColWidth="6" defaultRowHeight="17.25" x14ac:dyDescent="0.15"/>
  <cols>
    <col min="1" max="1" width="8.375" style="4" customWidth="1"/>
    <col min="2" max="2" width="8.375" style="83" customWidth="1"/>
    <col min="3" max="12" width="6" style="4"/>
    <col min="13" max="13" width="6" style="4" customWidth="1"/>
    <col min="14" max="19" width="6" style="4"/>
    <col min="20" max="20" width="6" style="4" customWidth="1"/>
    <col min="21" max="26" width="6" style="4"/>
    <col min="27" max="27" width="5.875" style="4" customWidth="1"/>
    <col min="28" max="28" width="6" style="4" customWidth="1"/>
    <col min="29" max="62" width="6" style="4"/>
    <col min="63" max="63" width="9" style="4" bestFit="1" customWidth="1"/>
    <col min="64" max="64" width="7.75" style="4" bestFit="1" customWidth="1"/>
    <col min="65" max="65" width="9" style="4" bestFit="1" customWidth="1"/>
    <col min="66" max="16384" width="6" style="4"/>
  </cols>
  <sheetData>
    <row r="1" spans="1:65" s="87" customFormat="1" ht="32.25" thickTop="1" thickBot="1" x14ac:dyDescent="0.2">
      <c r="A1" s="127" t="s">
        <v>7733</v>
      </c>
      <c r="B1" s="127" t="str">
        <f>IF(AND(Y13="○",AC17="○"),"次へ","")</f>
        <v/>
      </c>
      <c r="C1" s="94" t="s">
        <v>7730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 t="s">
        <v>7690</v>
      </c>
      <c r="AK1" s="95"/>
      <c r="AL1" s="95"/>
      <c r="AM1" s="95"/>
    </row>
    <row r="2" spans="1:65" ht="21" customHeight="1" thickTop="1" thickBot="1" x14ac:dyDescent="0.2">
      <c r="C2" s="4" t="s">
        <v>37</v>
      </c>
      <c r="S2" s="4" t="s">
        <v>7619</v>
      </c>
    </row>
    <row r="3" spans="1:65" ht="21" customHeight="1" thickBot="1" x14ac:dyDescent="0.2">
      <c r="C3" s="24"/>
      <c r="D3" s="8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 t="s">
        <v>16</v>
      </c>
      <c r="M3" s="9" t="s">
        <v>18</v>
      </c>
      <c r="N3" s="9" t="s">
        <v>20</v>
      </c>
      <c r="O3" s="9" t="s">
        <v>21</v>
      </c>
      <c r="P3" s="9" t="s">
        <v>23</v>
      </c>
      <c r="Q3" s="10" t="s">
        <v>31</v>
      </c>
      <c r="S3" s="4" t="s">
        <v>7620</v>
      </c>
      <c r="BK3" s="31" t="s">
        <v>7621</v>
      </c>
      <c r="BL3" s="31" t="s">
        <v>7622</v>
      </c>
      <c r="BM3" s="31" t="s">
        <v>7623</v>
      </c>
    </row>
    <row r="4" spans="1:65" ht="21" customHeight="1" x14ac:dyDescent="0.15">
      <c r="C4" s="11">
        <v>0</v>
      </c>
      <c r="D4" s="28" t="str">
        <f>CHAR(HEX2DEC(D$3)*16+HEX2DEC($C4))</f>
        <v xml:space="preserve"> </v>
      </c>
      <c r="E4" s="29" t="str">
        <f t="shared" ref="E4:Q19" si="0">CHAR(HEX2DEC(E$3)*16+HEX2DEC($C4))</f>
        <v>0</v>
      </c>
      <c r="F4" s="29" t="str">
        <f t="shared" si="0"/>
        <v>@</v>
      </c>
      <c r="G4" s="29" t="str">
        <f t="shared" si="0"/>
        <v>P</v>
      </c>
      <c r="H4" s="29" t="str">
        <f t="shared" si="0"/>
        <v>`</v>
      </c>
      <c r="I4" s="29" t="str">
        <f t="shared" si="0"/>
        <v>p</v>
      </c>
      <c r="J4" s="29" t="str">
        <f t="shared" si="0"/>
        <v></v>
      </c>
      <c r="K4" s="29" t="str">
        <f t="shared" si="0"/>
        <v xml:space="preserve"> </v>
      </c>
      <c r="L4" s="29" t="str">
        <f t="shared" si="0"/>
        <v> </v>
      </c>
      <c r="M4" s="29" t="str">
        <f t="shared" si="0"/>
        <v>ｰ</v>
      </c>
      <c r="N4" s="29" t="str">
        <f t="shared" si="0"/>
        <v>ﾀ</v>
      </c>
      <c r="O4" s="29" t="str">
        <f t="shared" si="0"/>
        <v>ﾐ</v>
      </c>
      <c r="P4" s="29" t="str">
        <f t="shared" si="0"/>
        <v xml:space="preserve"> </v>
      </c>
      <c r="Q4" s="14" t="str">
        <f t="shared" si="0"/>
        <v xml:space="preserve"> </v>
      </c>
      <c r="BK4" s="31">
        <v>0</v>
      </c>
      <c r="BL4" s="37" t="str">
        <f>DEC2BIN(BK4,4)</f>
        <v>0000</v>
      </c>
      <c r="BM4" s="31" t="str">
        <f>DEC2HEX(BK4,1)</f>
        <v>0</v>
      </c>
    </row>
    <row r="5" spans="1:65" ht="21" customHeight="1" x14ac:dyDescent="0.15">
      <c r="C5" s="15">
        <v>1</v>
      </c>
      <c r="D5" s="30" t="str">
        <f t="shared" ref="D5:D19" si="1">CHAR(HEX2DEC(D$3)*16+HEX2DEC($C5))</f>
        <v>!</v>
      </c>
      <c r="E5" s="31" t="str">
        <f t="shared" si="0"/>
        <v>1</v>
      </c>
      <c r="F5" s="31" t="str">
        <f t="shared" si="0"/>
        <v>A</v>
      </c>
      <c r="G5" s="31" t="str">
        <f t="shared" si="0"/>
        <v>Q</v>
      </c>
      <c r="H5" s="31" t="str">
        <f t="shared" si="0"/>
        <v>a</v>
      </c>
      <c r="I5" s="31" t="str">
        <f t="shared" si="0"/>
        <v>q</v>
      </c>
      <c r="J5" s="31" t="str">
        <f t="shared" si="0"/>
        <v xml:space="preserve"> </v>
      </c>
      <c r="K5" s="31" t="str">
        <f t="shared" si="0"/>
        <v xml:space="preserve"> </v>
      </c>
      <c r="L5" s="31" t="str">
        <f t="shared" si="0"/>
        <v>｡</v>
      </c>
      <c r="M5" s="31" t="str">
        <f t="shared" si="0"/>
        <v>ｱ</v>
      </c>
      <c r="N5" s="31" t="str">
        <f t="shared" si="0"/>
        <v>ﾁ</v>
      </c>
      <c r="O5" s="31" t="str">
        <f t="shared" si="0"/>
        <v>ﾑ</v>
      </c>
      <c r="P5" s="31" t="str">
        <f t="shared" si="0"/>
        <v xml:space="preserve"> </v>
      </c>
      <c r="Q5" s="18" t="str">
        <f t="shared" si="0"/>
        <v xml:space="preserve"> </v>
      </c>
      <c r="S5" s="4" t="s">
        <v>1</v>
      </c>
      <c r="T5" s="38" t="str">
        <f>HEX2BIN(MID(T7,1,1),4)&amp;" "&amp;HEX2BIN(MID(T7,3,1),4)&amp;" "&amp;HEX2BIN(MID(T7,5,1),4)&amp;" "&amp;HEX2BIN(MID(T7,7,1),4)&amp;" "&amp;HEX2BIN(MID(T7,9,1),4)&amp;" "&amp;HEX2BIN(MID(T7,11,1),4)&amp;" "&amp;HEX2BIN(MID(T7,13,1),4)&amp;" "&amp;HEX2BIN(MID(T7,15,1),4)</f>
        <v>0100 0001 0101 0011 0100 0001 0101 0000</v>
      </c>
      <c r="BK5" s="31">
        <v>1</v>
      </c>
      <c r="BL5" s="37" t="str">
        <f t="shared" ref="BL5:BL19" si="2">DEC2BIN(BK5,4)</f>
        <v>0001</v>
      </c>
      <c r="BM5" s="31" t="str">
        <f t="shared" ref="BM5:BM19" si="3">DEC2HEX(BK5,1)</f>
        <v>1</v>
      </c>
    </row>
    <row r="6" spans="1:65" ht="21" customHeight="1" x14ac:dyDescent="0.15">
      <c r="C6" s="15">
        <v>2</v>
      </c>
      <c r="D6" s="30" t="str">
        <f t="shared" si="1"/>
        <v>"</v>
      </c>
      <c r="E6" s="31" t="str">
        <f t="shared" si="0"/>
        <v>2</v>
      </c>
      <c r="F6" s="31" t="str">
        <f t="shared" si="0"/>
        <v>B</v>
      </c>
      <c r="G6" s="31" t="str">
        <f t="shared" si="0"/>
        <v>R</v>
      </c>
      <c r="H6" s="31" t="str">
        <f t="shared" si="0"/>
        <v>b</v>
      </c>
      <c r="I6" s="31" t="str">
        <f t="shared" si="0"/>
        <v>r</v>
      </c>
      <c r="J6" s="31" t="str">
        <f t="shared" si="0"/>
        <v xml:space="preserve"> </v>
      </c>
      <c r="K6" s="31" t="str">
        <f t="shared" si="0"/>
        <v xml:space="preserve"> </v>
      </c>
      <c r="L6" s="31" t="str">
        <f t="shared" si="0"/>
        <v>｢</v>
      </c>
      <c r="M6" s="31" t="str">
        <f t="shared" si="0"/>
        <v>ｲ</v>
      </c>
      <c r="N6" s="31" t="str">
        <f t="shared" si="0"/>
        <v>ﾂ</v>
      </c>
      <c r="O6" s="31" t="str">
        <f t="shared" si="0"/>
        <v>ﾒ</v>
      </c>
      <c r="P6" s="31" t="str">
        <f t="shared" si="0"/>
        <v xml:space="preserve"> </v>
      </c>
      <c r="Q6" s="18" t="str">
        <f t="shared" si="0"/>
        <v xml:space="preserve"> </v>
      </c>
      <c r="T6" s="4" t="s">
        <v>7624</v>
      </c>
      <c r="BK6" s="31">
        <v>2</v>
      </c>
      <c r="BL6" s="37" t="str">
        <f t="shared" si="2"/>
        <v>0010</v>
      </c>
      <c r="BM6" s="31" t="str">
        <f t="shared" si="3"/>
        <v>2</v>
      </c>
    </row>
    <row r="7" spans="1:65" ht="21" customHeight="1" x14ac:dyDescent="0.15">
      <c r="C7" s="15">
        <v>3</v>
      </c>
      <c r="D7" s="30" t="str">
        <f t="shared" si="1"/>
        <v>#</v>
      </c>
      <c r="E7" s="31" t="str">
        <f t="shared" si="0"/>
        <v>3</v>
      </c>
      <c r="F7" s="31" t="str">
        <f t="shared" si="0"/>
        <v>C</v>
      </c>
      <c r="G7" s="31" t="str">
        <f t="shared" si="0"/>
        <v>S</v>
      </c>
      <c r="H7" s="31" t="str">
        <f t="shared" si="0"/>
        <v>c</v>
      </c>
      <c r="I7" s="31" t="str">
        <f t="shared" si="0"/>
        <v>s</v>
      </c>
      <c r="J7" s="31" t="str">
        <f t="shared" si="0"/>
        <v xml:space="preserve"> </v>
      </c>
      <c r="K7" s="31" t="str">
        <f t="shared" si="0"/>
        <v xml:space="preserve"> </v>
      </c>
      <c r="L7" s="31" t="str">
        <f t="shared" si="0"/>
        <v>｣</v>
      </c>
      <c r="M7" s="31" t="str">
        <f t="shared" si="0"/>
        <v>ｳ</v>
      </c>
      <c r="N7" s="31" t="str">
        <f t="shared" si="0"/>
        <v>ﾃ</v>
      </c>
      <c r="O7" s="31" t="str">
        <f t="shared" si="0"/>
        <v>ﾓ</v>
      </c>
      <c r="P7" s="31" t="str">
        <f t="shared" si="0"/>
        <v xml:space="preserve"> </v>
      </c>
      <c r="Q7" s="18" t="str">
        <f t="shared" si="0"/>
        <v xml:space="preserve"> </v>
      </c>
      <c r="T7" s="4" t="str">
        <f>LEFT(DEC2HEX(CODE(MID(T9,1,1))),1)&amp;" "&amp;MID(DEC2HEX(CODE(MID(T9,1,1))),2,1)&amp;" "&amp;LEFT(DEC2HEX(CODE(MID(T9,2,1))),1)&amp;" "&amp;MID(DEC2HEX(CODE(MID(T9,2,1))),2,1)&amp;" "&amp;LEFT(DEC2HEX(CODE(MID(T9,3,1))),1)&amp;" "&amp;MID(DEC2HEX(CODE(MID(T9,3,1))),2,1)&amp;" "&amp;LEFT(DEC2HEX(CODE(MID(T9,4,1))),1)&amp;" "&amp;MID(DEC2HEX(CODE(MID(T9,4,1))),2,1)</f>
        <v>4 1 5 3 4 1 5 0</v>
      </c>
      <c r="BK7" s="31">
        <v>3</v>
      </c>
      <c r="BL7" s="37" t="str">
        <f t="shared" si="2"/>
        <v>0011</v>
      </c>
      <c r="BM7" s="31" t="str">
        <f t="shared" si="3"/>
        <v>3</v>
      </c>
    </row>
    <row r="8" spans="1:65" ht="21" customHeight="1" x14ac:dyDescent="0.15">
      <c r="C8" s="15">
        <v>4</v>
      </c>
      <c r="D8" s="30" t="str">
        <f t="shared" si="1"/>
        <v>$</v>
      </c>
      <c r="E8" s="31" t="str">
        <f t="shared" si="0"/>
        <v>4</v>
      </c>
      <c r="F8" s="31" t="str">
        <f t="shared" si="0"/>
        <v>D</v>
      </c>
      <c r="G8" s="31" t="str">
        <f t="shared" si="0"/>
        <v>T</v>
      </c>
      <c r="H8" s="31" t="str">
        <f t="shared" si="0"/>
        <v>d</v>
      </c>
      <c r="I8" s="31" t="str">
        <f t="shared" si="0"/>
        <v>t</v>
      </c>
      <c r="J8" s="31" t="str">
        <f t="shared" si="0"/>
        <v xml:space="preserve"> </v>
      </c>
      <c r="K8" s="31" t="str">
        <f t="shared" si="0"/>
        <v xml:space="preserve"> </v>
      </c>
      <c r="L8" s="31" t="str">
        <f t="shared" si="0"/>
        <v>､</v>
      </c>
      <c r="M8" s="31" t="str">
        <f t="shared" si="0"/>
        <v>ｴ</v>
      </c>
      <c r="N8" s="31" t="str">
        <f t="shared" si="0"/>
        <v>ﾄ</v>
      </c>
      <c r="O8" s="31" t="str">
        <f t="shared" si="0"/>
        <v>ﾔ</v>
      </c>
      <c r="P8" s="31" t="str">
        <f t="shared" si="0"/>
        <v xml:space="preserve"> </v>
      </c>
      <c r="Q8" s="18" t="str">
        <f t="shared" si="0"/>
        <v xml:space="preserve"> </v>
      </c>
      <c r="T8" s="4" t="s">
        <v>7625</v>
      </c>
      <c r="BK8" s="31">
        <v>4</v>
      </c>
      <c r="BL8" s="37" t="str">
        <f t="shared" si="2"/>
        <v>0100</v>
      </c>
      <c r="BM8" s="31" t="str">
        <f t="shared" si="3"/>
        <v>4</v>
      </c>
    </row>
    <row r="9" spans="1:65" ht="21" customHeight="1" x14ac:dyDescent="0.15">
      <c r="C9" s="15">
        <v>5</v>
      </c>
      <c r="D9" s="30" t="str">
        <f t="shared" si="1"/>
        <v>%</v>
      </c>
      <c r="E9" s="31" t="str">
        <f t="shared" si="0"/>
        <v>5</v>
      </c>
      <c r="F9" s="31" t="str">
        <f t="shared" si="0"/>
        <v>E</v>
      </c>
      <c r="G9" s="31" t="str">
        <f t="shared" si="0"/>
        <v>U</v>
      </c>
      <c r="H9" s="31" t="str">
        <f t="shared" si="0"/>
        <v>e</v>
      </c>
      <c r="I9" s="31" t="str">
        <f t="shared" si="0"/>
        <v>u</v>
      </c>
      <c r="J9" s="31" t="str">
        <f t="shared" si="0"/>
        <v xml:space="preserve"> </v>
      </c>
      <c r="K9" s="31" t="str">
        <f t="shared" si="0"/>
        <v xml:space="preserve"> </v>
      </c>
      <c r="L9" s="31" t="str">
        <f t="shared" si="0"/>
        <v>･</v>
      </c>
      <c r="M9" s="31" t="str">
        <f t="shared" si="0"/>
        <v>ｵ</v>
      </c>
      <c r="N9" s="31" t="str">
        <f t="shared" si="0"/>
        <v>ﾅ</v>
      </c>
      <c r="O9" s="31" t="str">
        <f t="shared" si="0"/>
        <v>ﾕ</v>
      </c>
      <c r="P9" s="31" t="str">
        <f t="shared" si="0"/>
        <v xml:space="preserve"> </v>
      </c>
      <c r="Q9" s="18" t="str">
        <f t="shared" si="0"/>
        <v xml:space="preserve"> </v>
      </c>
      <c r="T9" s="4" t="s">
        <v>7732</v>
      </c>
      <c r="BK9" s="31">
        <v>5</v>
      </c>
      <c r="BL9" s="37" t="str">
        <f t="shared" si="2"/>
        <v>0101</v>
      </c>
      <c r="BM9" s="31" t="str">
        <f t="shared" si="3"/>
        <v>5</v>
      </c>
    </row>
    <row r="10" spans="1:65" ht="21" customHeight="1" x14ac:dyDescent="0.15">
      <c r="C10" s="15">
        <v>6</v>
      </c>
      <c r="D10" s="30" t="str">
        <f t="shared" si="1"/>
        <v>&amp;</v>
      </c>
      <c r="E10" s="31" t="str">
        <f t="shared" si="0"/>
        <v>6</v>
      </c>
      <c r="F10" s="31" t="str">
        <f t="shared" si="0"/>
        <v>F</v>
      </c>
      <c r="G10" s="31" t="str">
        <f t="shared" si="0"/>
        <v>V</v>
      </c>
      <c r="H10" s="31" t="str">
        <f t="shared" si="0"/>
        <v>f</v>
      </c>
      <c r="I10" s="31" t="str">
        <f t="shared" si="0"/>
        <v>v</v>
      </c>
      <c r="J10" s="31" t="str">
        <f t="shared" si="0"/>
        <v xml:space="preserve"> </v>
      </c>
      <c r="K10" s="31" t="str">
        <f t="shared" si="0"/>
        <v xml:space="preserve"> </v>
      </c>
      <c r="L10" s="31" t="str">
        <f t="shared" si="0"/>
        <v>ｦ</v>
      </c>
      <c r="M10" s="31" t="str">
        <f t="shared" si="0"/>
        <v>ｶ</v>
      </c>
      <c r="N10" s="31" t="str">
        <f t="shared" si="0"/>
        <v>ﾆ</v>
      </c>
      <c r="O10" s="31" t="str">
        <f t="shared" si="0"/>
        <v>ﾖ</v>
      </c>
      <c r="P10" s="31" t="str">
        <f t="shared" si="0"/>
        <v xml:space="preserve"> </v>
      </c>
      <c r="Q10" s="18" t="str">
        <f t="shared" si="0"/>
        <v xml:space="preserve"> </v>
      </c>
      <c r="BK10" s="31">
        <v>6</v>
      </c>
      <c r="BL10" s="37" t="str">
        <f t="shared" si="2"/>
        <v>0110</v>
      </c>
      <c r="BM10" s="31" t="str">
        <f t="shared" si="3"/>
        <v>6</v>
      </c>
    </row>
    <row r="11" spans="1:65" ht="21" customHeight="1" x14ac:dyDescent="0.15">
      <c r="C11" s="15">
        <v>7</v>
      </c>
      <c r="D11" s="30" t="str">
        <f t="shared" si="1"/>
        <v>'</v>
      </c>
      <c r="E11" s="31" t="str">
        <f t="shared" si="0"/>
        <v>7</v>
      </c>
      <c r="F11" s="31" t="str">
        <f t="shared" si="0"/>
        <v>G</v>
      </c>
      <c r="G11" s="31" t="str">
        <f t="shared" si="0"/>
        <v>W</v>
      </c>
      <c r="H11" s="31" t="str">
        <f t="shared" si="0"/>
        <v>g</v>
      </c>
      <c r="I11" s="31" t="str">
        <f t="shared" si="0"/>
        <v>w</v>
      </c>
      <c r="J11" s="31" t="str">
        <f t="shared" si="0"/>
        <v xml:space="preserve"> </v>
      </c>
      <c r="K11" s="31" t="str">
        <f t="shared" si="0"/>
        <v xml:space="preserve"> </v>
      </c>
      <c r="L11" s="31" t="str">
        <f t="shared" si="0"/>
        <v>ｧ</v>
      </c>
      <c r="M11" s="31" t="str">
        <f t="shared" si="0"/>
        <v>ｷ</v>
      </c>
      <c r="N11" s="31" t="str">
        <f t="shared" si="0"/>
        <v>ﾇ</v>
      </c>
      <c r="O11" s="31" t="str">
        <f t="shared" si="0"/>
        <v>ﾗ</v>
      </c>
      <c r="P11" s="31" t="str">
        <f t="shared" si="0"/>
        <v xml:space="preserve"> </v>
      </c>
      <c r="Q11" s="18" t="str">
        <f t="shared" si="0"/>
        <v xml:space="preserve"> </v>
      </c>
      <c r="S11" s="4" t="s">
        <v>2</v>
      </c>
      <c r="T11" s="4" t="s">
        <v>7627</v>
      </c>
      <c r="BK11" s="31">
        <v>7</v>
      </c>
      <c r="BL11" s="37" t="str">
        <f t="shared" si="2"/>
        <v>0111</v>
      </c>
      <c r="BM11" s="31" t="str">
        <f t="shared" si="3"/>
        <v>7</v>
      </c>
    </row>
    <row r="12" spans="1:65" ht="21" customHeight="1" thickBot="1" x14ac:dyDescent="0.2">
      <c r="C12" s="15">
        <v>8</v>
      </c>
      <c r="D12" s="30" t="str">
        <f t="shared" si="1"/>
        <v>(</v>
      </c>
      <c r="E12" s="31" t="str">
        <f t="shared" si="0"/>
        <v>8</v>
      </c>
      <c r="F12" s="31" t="str">
        <f t="shared" si="0"/>
        <v>H</v>
      </c>
      <c r="G12" s="31" t="str">
        <f t="shared" si="0"/>
        <v>X</v>
      </c>
      <c r="H12" s="31" t="str">
        <f t="shared" si="0"/>
        <v>h</v>
      </c>
      <c r="I12" s="31" t="str">
        <f t="shared" si="0"/>
        <v>x</v>
      </c>
      <c r="J12" s="31" t="str">
        <f t="shared" si="0"/>
        <v xml:space="preserve"> </v>
      </c>
      <c r="K12" s="31" t="str">
        <f t="shared" si="0"/>
        <v xml:space="preserve"> </v>
      </c>
      <c r="L12" s="31" t="str">
        <f t="shared" si="0"/>
        <v>ｨ</v>
      </c>
      <c r="M12" s="31" t="str">
        <f t="shared" si="0"/>
        <v>ｸ</v>
      </c>
      <c r="N12" s="31" t="str">
        <f t="shared" si="0"/>
        <v>ﾈ</v>
      </c>
      <c r="O12" s="31" t="str">
        <f t="shared" si="0"/>
        <v>ﾘ</v>
      </c>
      <c r="P12" s="31" t="str">
        <f t="shared" si="0"/>
        <v xml:space="preserve"> </v>
      </c>
      <c r="Q12" s="18" t="str">
        <f t="shared" si="0"/>
        <v xml:space="preserve"> </v>
      </c>
      <c r="T12" s="27" t="s">
        <v>7626</v>
      </c>
      <c r="BK12" s="31">
        <v>8</v>
      </c>
      <c r="BL12" s="37" t="str">
        <f t="shared" si="2"/>
        <v>1000</v>
      </c>
      <c r="BM12" s="31" t="str">
        <f t="shared" si="3"/>
        <v>8</v>
      </c>
    </row>
    <row r="13" spans="1:65" ht="21" customHeight="1" thickBot="1" x14ac:dyDescent="0.2">
      <c r="C13" s="15">
        <v>9</v>
      </c>
      <c r="D13" s="30" t="str">
        <f t="shared" si="1"/>
        <v>)</v>
      </c>
      <c r="E13" s="31" t="str">
        <f t="shared" si="0"/>
        <v>9</v>
      </c>
      <c r="F13" s="31" t="str">
        <f t="shared" si="0"/>
        <v>I</v>
      </c>
      <c r="G13" s="31" t="str">
        <f t="shared" si="0"/>
        <v>Y</v>
      </c>
      <c r="H13" s="31" t="str">
        <f t="shared" si="0"/>
        <v>i</v>
      </c>
      <c r="I13" s="31" t="str">
        <f t="shared" si="0"/>
        <v>y</v>
      </c>
      <c r="J13" s="31" t="str">
        <f t="shared" si="0"/>
        <v xml:space="preserve"> </v>
      </c>
      <c r="K13" s="31" t="str">
        <f t="shared" si="0"/>
        <v xml:space="preserve"> </v>
      </c>
      <c r="L13" s="31" t="str">
        <f t="shared" si="0"/>
        <v>ｩ</v>
      </c>
      <c r="M13" s="31" t="str">
        <f t="shared" si="0"/>
        <v>ｹ</v>
      </c>
      <c r="N13" s="31" t="str">
        <f t="shared" si="0"/>
        <v>ﾉ</v>
      </c>
      <c r="O13" s="31" t="str">
        <f t="shared" si="0"/>
        <v>ﾙ</v>
      </c>
      <c r="P13" s="31" t="str">
        <f t="shared" si="0"/>
        <v xml:space="preserve"> </v>
      </c>
      <c r="Q13" s="18" t="str">
        <f t="shared" si="0"/>
        <v xml:space="preserve"> </v>
      </c>
      <c r="T13" s="120"/>
      <c r="U13" s="121"/>
      <c r="V13" s="121"/>
      <c r="W13" s="121"/>
      <c r="X13" s="122"/>
      <c r="Y13" s="62" t="str">
        <f>IF(T13="","",IF(T13="Hello!","○","×"))</f>
        <v/>
      </c>
      <c r="BK13" s="31">
        <v>9</v>
      </c>
      <c r="BL13" s="37" t="str">
        <f t="shared" si="2"/>
        <v>1001</v>
      </c>
      <c r="BM13" s="31" t="str">
        <f t="shared" si="3"/>
        <v>9</v>
      </c>
    </row>
    <row r="14" spans="1:65" ht="21" customHeight="1" x14ac:dyDescent="0.15">
      <c r="C14" s="15" t="s">
        <v>16</v>
      </c>
      <c r="D14" s="30" t="str">
        <f t="shared" si="1"/>
        <v>*</v>
      </c>
      <c r="E14" s="31" t="str">
        <f t="shared" si="0"/>
        <v>:</v>
      </c>
      <c r="F14" s="31" t="str">
        <f t="shared" si="0"/>
        <v>J</v>
      </c>
      <c r="G14" s="31" t="str">
        <f t="shared" si="0"/>
        <v>Z</v>
      </c>
      <c r="H14" s="31" t="str">
        <f t="shared" si="0"/>
        <v>j</v>
      </c>
      <c r="I14" s="31" t="str">
        <f t="shared" si="0"/>
        <v>z</v>
      </c>
      <c r="J14" s="31" t="str">
        <f t="shared" si="0"/>
        <v xml:space="preserve"> </v>
      </c>
      <c r="K14" s="31" t="str">
        <f t="shared" si="0"/>
        <v xml:space="preserve"> </v>
      </c>
      <c r="L14" s="31" t="str">
        <f t="shared" si="0"/>
        <v>ｪ</v>
      </c>
      <c r="M14" s="31" t="str">
        <f t="shared" si="0"/>
        <v>ｺ</v>
      </c>
      <c r="N14" s="31" t="str">
        <f t="shared" si="0"/>
        <v>ﾊ</v>
      </c>
      <c r="O14" s="31" t="str">
        <f t="shared" si="0"/>
        <v>ﾚ</v>
      </c>
      <c r="P14" s="31" t="str">
        <f t="shared" si="0"/>
        <v xml:space="preserve"> </v>
      </c>
      <c r="Q14" s="18" t="str">
        <f t="shared" si="0"/>
        <v xml:space="preserve"> </v>
      </c>
      <c r="BK14" s="31">
        <v>10</v>
      </c>
      <c r="BL14" s="37" t="str">
        <f t="shared" si="2"/>
        <v>1010</v>
      </c>
      <c r="BM14" s="31" t="str">
        <f t="shared" si="3"/>
        <v>A</v>
      </c>
    </row>
    <row r="15" spans="1:65" ht="21" customHeight="1" x14ac:dyDescent="0.15">
      <c r="C15" s="15" t="s">
        <v>18</v>
      </c>
      <c r="D15" s="30" t="str">
        <f t="shared" si="1"/>
        <v>+</v>
      </c>
      <c r="E15" s="31" t="str">
        <f t="shared" si="0"/>
        <v>;</v>
      </c>
      <c r="F15" s="31" t="str">
        <f t="shared" si="0"/>
        <v>K</v>
      </c>
      <c r="G15" s="31" t="str">
        <f t="shared" si="0"/>
        <v>[</v>
      </c>
      <c r="H15" s="31" t="str">
        <f t="shared" si="0"/>
        <v>k</v>
      </c>
      <c r="I15" s="31" t="str">
        <f t="shared" si="0"/>
        <v>{</v>
      </c>
      <c r="J15" s="31" t="str">
        <f t="shared" si="0"/>
        <v xml:space="preserve"> </v>
      </c>
      <c r="K15" s="31" t="str">
        <f t="shared" si="0"/>
        <v xml:space="preserve"> </v>
      </c>
      <c r="L15" s="31" t="str">
        <f t="shared" si="0"/>
        <v>ｫ</v>
      </c>
      <c r="M15" s="31" t="str">
        <f t="shared" si="0"/>
        <v>ｻ</v>
      </c>
      <c r="N15" s="31" t="str">
        <f t="shared" si="0"/>
        <v>ﾋ</v>
      </c>
      <c r="O15" s="31" t="str">
        <f t="shared" si="0"/>
        <v>ﾛ</v>
      </c>
      <c r="P15" s="31" t="str">
        <f t="shared" si="0"/>
        <v xml:space="preserve"> </v>
      </c>
      <c r="Q15" s="18" t="str">
        <f t="shared" si="0"/>
        <v xml:space="preserve"> </v>
      </c>
      <c r="S15" s="4" t="s">
        <v>2</v>
      </c>
      <c r="T15" s="4" t="s">
        <v>7629</v>
      </c>
      <c r="X15" s="23"/>
      <c r="BK15" s="31">
        <v>11</v>
      </c>
      <c r="BL15" s="37" t="str">
        <f t="shared" si="2"/>
        <v>1011</v>
      </c>
      <c r="BM15" s="31" t="str">
        <f t="shared" si="3"/>
        <v>B</v>
      </c>
    </row>
    <row r="16" spans="1:65" ht="21" customHeight="1" thickBot="1" x14ac:dyDescent="0.2">
      <c r="C16" s="15" t="s">
        <v>20</v>
      </c>
      <c r="D16" s="30" t="str">
        <f t="shared" si="1"/>
        <v>,</v>
      </c>
      <c r="E16" s="31" t="str">
        <f t="shared" si="0"/>
        <v>&lt;</v>
      </c>
      <c r="F16" s="31" t="str">
        <f t="shared" si="0"/>
        <v>L</v>
      </c>
      <c r="G16" s="31" t="str">
        <f t="shared" si="0"/>
        <v>\</v>
      </c>
      <c r="H16" s="31" t="str">
        <f t="shared" si="0"/>
        <v>l</v>
      </c>
      <c r="I16" s="31" t="str">
        <f t="shared" si="0"/>
        <v>|</v>
      </c>
      <c r="J16" s="31" t="str">
        <f t="shared" si="0"/>
        <v xml:space="preserve"> </v>
      </c>
      <c r="K16" s="31" t="str">
        <f t="shared" si="0"/>
        <v xml:space="preserve"> </v>
      </c>
      <c r="L16" s="31" t="str">
        <f t="shared" si="0"/>
        <v>ｬ</v>
      </c>
      <c r="M16" s="31" t="str">
        <f t="shared" si="0"/>
        <v>ｼ</v>
      </c>
      <c r="N16" s="31" t="str">
        <f t="shared" si="0"/>
        <v>ﾌ</v>
      </c>
      <c r="O16" s="31" t="str">
        <f t="shared" si="0"/>
        <v>ﾜ</v>
      </c>
      <c r="P16" s="31" t="str">
        <f t="shared" si="0"/>
        <v xml:space="preserve"> </v>
      </c>
      <c r="Q16" s="18" t="str">
        <f t="shared" si="0"/>
        <v xml:space="preserve"> </v>
      </c>
      <c r="T16" s="4" t="s">
        <v>7618</v>
      </c>
      <c r="U16" s="7"/>
      <c r="BK16" s="31">
        <v>12</v>
      </c>
      <c r="BL16" s="37" t="str">
        <f t="shared" si="2"/>
        <v>1100</v>
      </c>
      <c r="BM16" s="31" t="str">
        <f t="shared" si="3"/>
        <v>C</v>
      </c>
    </row>
    <row r="17" spans="3:65" ht="21" customHeight="1" thickBot="1" x14ac:dyDescent="0.2">
      <c r="C17" s="15" t="s">
        <v>21</v>
      </c>
      <c r="D17" s="30" t="str">
        <f t="shared" si="1"/>
        <v>-</v>
      </c>
      <c r="E17" s="31" t="str">
        <f t="shared" si="0"/>
        <v>=</v>
      </c>
      <c r="F17" s="31" t="str">
        <f t="shared" si="0"/>
        <v>M</v>
      </c>
      <c r="G17" s="31" t="str">
        <f t="shared" si="0"/>
        <v>]</v>
      </c>
      <c r="H17" s="31" t="str">
        <f t="shared" si="0"/>
        <v>m</v>
      </c>
      <c r="I17" s="31" t="str">
        <f t="shared" si="0"/>
        <v>}</v>
      </c>
      <c r="J17" s="31" t="str">
        <f t="shared" si="0"/>
        <v xml:space="preserve"> </v>
      </c>
      <c r="K17" s="31" t="str">
        <f t="shared" si="0"/>
        <v xml:space="preserve"> </v>
      </c>
      <c r="L17" s="31" t="str">
        <f t="shared" si="0"/>
        <v>ｭ</v>
      </c>
      <c r="M17" s="31" t="str">
        <f t="shared" si="0"/>
        <v>ｽ</v>
      </c>
      <c r="N17" s="31" t="str">
        <f t="shared" si="0"/>
        <v>ﾍ</v>
      </c>
      <c r="O17" s="31" t="str">
        <f t="shared" si="0"/>
        <v>ﾝ</v>
      </c>
      <c r="P17" s="31" t="str">
        <f t="shared" si="0"/>
        <v xml:space="preserve"> </v>
      </c>
      <c r="Q17" s="18" t="str">
        <f t="shared" si="0"/>
        <v>ý</v>
      </c>
      <c r="T17" s="124"/>
      <c r="U17" s="125"/>
      <c r="V17" s="125"/>
      <c r="W17" s="125"/>
      <c r="X17" s="125"/>
      <c r="Y17" s="125"/>
      <c r="Z17" s="125"/>
      <c r="AA17" s="125"/>
      <c r="AB17" s="126"/>
      <c r="AC17" s="62" t="str">
        <f>IF(T17="","",IF(SUBSTITUTE(T17," ","")="10110101110010101101011010110011","○","×"))</f>
        <v/>
      </c>
      <c r="BK17" s="31">
        <v>13</v>
      </c>
      <c r="BL17" s="37" t="str">
        <f t="shared" si="2"/>
        <v>1101</v>
      </c>
      <c r="BM17" s="31" t="str">
        <f t="shared" si="3"/>
        <v>D</v>
      </c>
    </row>
    <row r="18" spans="3:65" ht="21" customHeight="1" x14ac:dyDescent="0.15">
      <c r="C18" s="15" t="s">
        <v>23</v>
      </c>
      <c r="D18" s="30" t="str">
        <f t="shared" si="1"/>
        <v>.</v>
      </c>
      <c r="E18" s="31" t="str">
        <f t="shared" si="0"/>
        <v>&gt;</v>
      </c>
      <c r="F18" s="31" t="str">
        <f t="shared" si="0"/>
        <v>N</v>
      </c>
      <c r="G18" s="31" t="str">
        <f t="shared" si="0"/>
        <v>^</v>
      </c>
      <c r="H18" s="31" t="str">
        <f t="shared" si="0"/>
        <v>n</v>
      </c>
      <c r="I18" s="31" t="str">
        <f t="shared" si="0"/>
        <v>~</v>
      </c>
      <c r="J18" s="31" t="str">
        <f t="shared" si="0"/>
        <v xml:space="preserve"> </v>
      </c>
      <c r="K18" s="31" t="str">
        <f t="shared" si="0"/>
        <v xml:space="preserve"> </v>
      </c>
      <c r="L18" s="31" t="str">
        <f t="shared" si="0"/>
        <v>ｮ</v>
      </c>
      <c r="M18" s="31" t="str">
        <f t="shared" si="0"/>
        <v>ｾ</v>
      </c>
      <c r="N18" s="31" t="str">
        <f t="shared" si="0"/>
        <v>ﾎ</v>
      </c>
      <c r="O18" s="31" t="str">
        <f t="shared" si="0"/>
        <v>ﾞ</v>
      </c>
      <c r="P18" s="31" t="str">
        <f t="shared" si="0"/>
        <v xml:space="preserve"> </v>
      </c>
      <c r="Q18" s="18" t="str">
        <f t="shared" si="0"/>
        <v>þ</v>
      </c>
      <c r="BK18" s="31">
        <v>14</v>
      </c>
      <c r="BL18" s="37" t="str">
        <f t="shared" si="2"/>
        <v>1110</v>
      </c>
      <c r="BM18" s="31" t="str">
        <f t="shared" si="3"/>
        <v>E</v>
      </c>
    </row>
    <row r="19" spans="3:65" ht="21" customHeight="1" thickBot="1" x14ac:dyDescent="0.2">
      <c r="C19" s="19" t="s">
        <v>25</v>
      </c>
      <c r="D19" s="32" t="str">
        <f t="shared" si="1"/>
        <v>/</v>
      </c>
      <c r="E19" s="21" t="str">
        <f t="shared" si="0"/>
        <v>?</v>
      </c>
      <c r="F19" s="21" t="str">
        <f t="shared" si="0"/>
        <v>O</v>
      </c>
      <c r="G19" s="21" t="str">
        <f t="shared" si="0"/>
        <v>_</v>
      </c>
      <c r="H19" s="21" t="str">
        <f t="shared" si="0"/>
        <v>o</v>
      </c>
      <c r="I19" s="21" t="str">
        <f t="shared" si="0"/>
        <v></v>
      </c>
      <c r="J19" s="21" t="str">
        <f t="shared" si="0"/>
        <v xml:space="preserve"> </v>
      </c>
      <c r="K19" s="21" t="str">
        <f t="shared" si="0"/>
        <v xml:space="preserve"> </v>
      </c>
      <c r="L19" s="21" t="str">
        <f t="shared" si="0"/>
        <v>ｯ</v>
      </c>
      <c r="M19" s="21" t="str">
        <f t="shared" si="0"/>
        <v>ｿ</v>
      </c>
      <c r="N19" s="21" t="str">
        <f t="shared" si="0"/>
        <v>ﾏ</v>
      </c>
      <c r="O19" s="21" t="str">
        <f t="shared" si="0"/>
        <v>ﾟ</v>
      </c>
      <c r="P19" s="21" t="str">
        <f t="shared" si="0"/>
        <v xml:space="preserve"> </v>
      </c>
      <c r="Q19" s="22" t="str">
        <f t="shared" si="0"/>
        <v>ÿ</v>
      </c>
      <c r="BK19" s="31">
        <v>15</v>
      </c>
      <c r="BL19" s="37" t="str">
        <f t="shared" si="2"/>
        <v>1111</v>
      </c>
      <c r="BM19" s="31" t="str">
        <f t="shared" si="3"/>
        <v>F</v>
      </c>
    </row>
    <row r="22" spans="3:65" x14ac:dyDescent="0.15">
      <c r="U22" s="88"/>
      <c r="V22" s="88"/>
    </row>
    <row r="23" spans="3:65" x14ac:dyDescent="0.15">
      <c r="T23" s="88"/>
      <c r="U23" s="88"/>
      <c r="V23" s="88"/>
    </row>
  </sheetData>
  <sheetProtection sheet="1" objects="1" scenarios="1"/>
  <mergeCells count="2">
    <mergeCell ref="T13:X13"/>
    <mergeCell ref="T17:AB17"/>
  </mergeCells>
  <phoneticPr fontId="1"/>
  <conditionalFormatting sqref="T23:V23 U22:V22">
    <cfRule type="cellIs" dxfId="1" priority="1" operator="equal">
      <formula>"次へ"</formula>
    </cfRule>
  </conditionalFormatting>
  <dataValidations count="1">
    <dataValidation imeMode="off" allowBlank="1" showInputMessage="1" showErrorMessage="1" sqref="T13:X13 T17" xr:uid="{00000000-0002-0000-0600-000000000000}"/>
  </dataValidations>
  <hyperlinks>
    <hyperlink ref="A1" location="'05'!A1" display="前へ" xr:uid="{00000000-0004-0000-0600-000000000000}"/>
    <hyperlink ref="B1" location="'07'!A1" display="'07'!A1" xr:uid="{00000000-0004-0000-06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01"/>
  <sheetViews>
    <sheetView showGridLines="0" workbookViewId="0">
      <pane xSplit="2" ySplit="12" topLeftCell="C13" activePane="bottomRight" state="frozen"/>
      <selection activeCell="B1" sqref="A1:B1"/>
      <selection pane="topRight" activeCell="B1" sqref="A1:B1"/>
      <selection pane="bottomLeft" activeCell="B1" sqref="A1:B1"/>
      <selection pane="bottomRight"/>
    </sheetView>
  </sheetViews>
  <sheetFormatPr defaultColWidth="3.5" defaultRowHeight="17.25" x14ac:dyDescent="0.15"/>
  <cols>
    <col min="1" max="1" width="8.375" style="36" customWidth="1"/>
    <col min="2" max="2" width="8.375" style="83" customWidth="1"/>
    <col min="3" max="117" width="3.5" style="3" customWidth="1"/>
    <col min="118" max="16384" width="3.5" style="3"/>
  </cols>
  <sheetData>
    <row r="1" spans="1:64" ht="32.25" thickTop="1" thickBot="1" x14ac:dyDescent="0.2">
      <c r="A1" s="127" t="s">
        <v>7733</v>
      </c>
      <c r="B1" s="127" t="str">
        <f>IF(AND(W8="○"),"次へ","")</f>
        <v/>
      </c>
      <c r="C1" s="91" t="s">
        <v>7731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3" t="s">
        <v>7690</v>
      </c>
      <c r="BJ1" s="92"/>
      <c r="BK1" s="92"/>
      <c r="BL1" s="92"/>
    </row>
    <row r="2" spans="1:64" ht="16.5" customHeight="1" thickTop="1" x14ac:dyDescent="0.15">
      <c r="E2" s="2"/>
      <c r="BE2" s="88"/>
      <c r="BF2" s="88"/>
    </row>
    <row r="3" spans="1:64" ht="21" customHeight="1" x14ac:dyDescent="0.15">
      <c r="E3" s="2"/>
      <c r="G3" s="4" t="s">
        <v>7632</v>
      </c>
      <c r="H3" s="4"/>
      <c r="O3" s="4"/>
      <c r="Z3" s="4"/>
      <c r="AA3" s="4"/>
      <c r="AB3" s="4"/>
      <c r="AC3" s="4"/>
      <c r="AD3" s="4"/>
      <c r="AE3" s="4"/>
      <c r="BD3" s="88"/>
      <c r="BE3" s="88"/>
      <c r="BF3" s="88"/>
    </row>
    <row r="4" spans="1:64" ht="21" customHeight="1" x14ac:dyDescent="0.15">
      <c r="E4" s="2"/>
      <c r="G4" s="40" t="s">
        <v>7634</v>
      </c>
      <c r="H4" s="39"/>
      <c r="I4" s="39"/>
      <c r="P4" s="34"/>
    </row>
    <row r="5" spans="1:64" ht="16.5" customHeight="1" x14ac:dyDescent="0.15">
      <c r="E5" s="2"/>
    </row>
    <row r="6" spans="1:64" ht="21" customHeight="1" x14ac:dyDescent="0.15">
      <c r="E6" s="2"/>
      <c r="G6" s="4" t="s">
        <v>7635</v>
      </c>
      <c r="H6" s="40" t="s">
        <v>7636</v>
      </c>
    </row>
    <row r="7" spans="1:64" ht="21" customHeight="1" thickBot="1" x14ac:dyDescent="0.2">
      <c r="E7" s="2"/>
      <c r="I7" s="40" t="s">
        <v>7637</v>
      </c>
    </row>
    <row r="8" spans="1:64" ht="21" customHeight="1" thickBot="1" x14ac:dyDescent="0.2">
      <c r="I8" s="120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2"/>
      <c r="W8" s="62" t="str">
        <f>IF(I8="","",IF(I8="A組からH組","○","×"))</f>
        <v/>
      </c>
    </row>
    <row r="9" spans="1:64" s="36" customFormat="1" ht="21" customHeight="1" x14ac:dyDescent="0.15">
      <c r="B9" s="83"/>
      <c r="I9" s="46" t="s">
        <v>7639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7"/>
    </row>
    <row r="10" spans="1:64" s="36" customFormat="1" ht="21" customHeight="1" x14ac:dyDescent="0.15">
      <c r="B10" s="83"/>
      <c r="J10" s="46" t="s">
        <v>7693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7"/>
    </row>
    <row r="11" spans="1:64" s="36" customFormat="1" ht="21" customHeight="1" x14ac:dyDescent="0.15">
      <c r="B11" s="83"/>
      <c r="J11" s="46" t="s">
        <v>7640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7"/>
    </row>
    <row r="12" spans="1:64" ht="99.75" customHeight="1" x14ac:dyDescent="0.15">
      <c r="B12" s="3"/>
      <c r="C12" s="41">
        <v>81</v>
      </c>
      <c r="D12" s="41">
        <v>82</v>
      </c>
      <c r="E12" s="41">
        <v>83</v>
      </c>
      <c r="F12" s="41">
        <v>84</v>
      </c>
      <c r="G12" s="41">
        <v>85</v>
      </c>
      <c r="H12" s="41">
        <v>86</v>
      </c>
      <c r="I12" s="41">
        <v>87</v>
      </c>
      <c r="J12" s="41">
        <v>88</v>
      </c>
      <c r="K12" s="41">
        <v>89</v>
      </c>
      <c r="L12" s="41" t="s">
        <v>7481</v>
      </c>
      <c r="M12" s="41" t="s">
        <v>7482</v>
      </c>
      <c r="N12" s="41" t="s">
        <v>7483</v>
      </c>
      <c r="O12" s="41" t="s">
        <v>7484</v>
      </c>
      <c r="P12" s="41" t="s">
        <v>7485</v>
      </c>
      <c r="Q12" s="41" t="s">
        <v>7486</v>
      </c>
      <c r="R12" s="41">
        <v>90</v>
      </c>
      <c r="S12" s="41">
        <v>91</v>
      </c>
      <c r="T12" s="41">
        <v>92</v>
      </c>
      <c r="U12" s="41">
        <v>93</v>
      </c>
      <c r="V12" s="41">
        <v>94</v>
      </c>
      <c r="W12" s="41">
        <v>95</v>
      </c>
      <c r="X12" s="41">
        <v>96</v>
      </c>
      <c r="Y12" s="41">
        <v>97</v>
      </c>
      <c r="Z12" s="41">
        <v>98</v>
      </c>
      <c r="AA12" s="41">
        <v>99</v>
      </c>
      <c r="AB12" s="41" t="s">
        <v>7487</v>
      </c>
      <c r="AC12" s="41" t="s">
        <v>7488</v>
      </c>
      <c r="AD12" s="41" t="s">
        <v>7489</v>
      </c>
      <c r="AE12" s="41" t="s">
        <v>7490</v>
      </c>
      <c r="AF12" s="41" t="s">
        <v>7491</v>
      </c>
      <c r="AG12" s="41" t="s">
        <v>7492</v>
      </c>
      <c r="AH12" s="41" t="s">
        <v>7557</v>
      </c>
      <c r="AI12" s="41" t="s">
        <v>7558</v>
      </c>
      <c r="AJ12" s="41" t="s">
        <v>7559</v>
      </c>
      <c r="AK12" s="41" t="s">
        <v>7560</v>
      </c>
      <c r="AL12" s="41" t="s">
        <v>7561</v>
      </c>
      <c r="AM12" s="41" t="s">
        <v>7562</v>
      </c>
      <c r="AN12" s="41" t="s">
        <v>7563</v>
      </c>
      <c r="AO12" s="41" t="s">
        <v>7564</v>
      </c>
      <c r="AP12" s="41" t="s">
        <v>7565</v>
      </c>
      <c r="AQ12" s="41" t="s">
        <v>7566</v>
      </c>
      <c r="AR12" s="41" t="s">
        <v>7567</v>
      </c>
      <c r="AS12" s="41" t="s">
        <v>7568</v>
      </c>
      <c r="AT12" s="41" t="s">
        <v>7569</v>
      </c>
      <c r="AU12" s="41" t="s">
        <v>7570</v>
      </c>
      <c r="AV12" s="41" t="s">
        <v>7571</v>
      </c>
      <c r="AW12" s="41" t="s">
        <v>7572</v>
      </c>
    </row>
    <row r="13" spans="1:64" ht="13.5" x14ac:dyDescent="0.15">
      <c r="B13" s="85">
        <v>40</v>
      </c>
      <c r="D13" s="3" t="s">
        <v>149</v>
      </c>
      <c r="E13" s="3" t="s">
        <v>151</v>
      </c>
      <c r="F13" s="3" t="s">
        <v>153</v>
      </c>
      <c r="G13" s="3" t="s">
        <v>149</v>
      </c>
      <c r="H13" s="3" t="s">
        <v>149</v>
      </c>
      <c r="I13" s="3" t="s">
        <v>155</v>
      </c>
      <c r="J13" s="3" t="s">
        <v>149</v>
      </c>
      <c r="K13" s="3" t="s">
        <v>157</v>
      </c>
      <c r="L13" s="3" t="s">
        <v>159</v>
      </c>
      <c r="M13" s="3" t="s">
        <v>161</v>
      </c>
      <c r="N13" s="3" t="s">
        <v>163</v>
      </c>
      <c r="O13" s="3" t="s">
        <v>165</v>
      </c>
      <c r="P13" s="3" t="s">
        <v>167</v>
      </c>
      <c r="Q13" s="3" t="s">
        <v>169</v>
      </c>
      <c r="R13" s="3" t="s">
        <v>171</v>
      </c>
      <c r="S13" s="3" t="s">
        <v>173</v>
      </c>
      <c r="T13" s="3" t="s">
        <v>175</v>
      </c>
      <c r="U13" s="3" t="s">
        <v>177</v>
      </c>
      <c r="V13" s="3" t="s">
        <v>179</v>
      </c>
      <c r="W13" s="3" t="s">
        <v>181</v>
      </c>
      <c r="X13" s="3" t="s">
        <v>183</v>
      </c>
      <c r="Y13" s="3" t="s">
        <v>185</v>
      </c>
      <c r="Z13" s="3" t="s">
        <v>187</v>
      </c>
      <c r="AA13" s="3" t="s">
        <v>189</v>
      </c>
      <c r="AB13" s="3" t="s">
        <v>191</v>
      </c>
      <c r="AC13" s="3" t="s">
        <v>193</v>
      </c>
      <c r="AD13" s="3" t="s">
        <v>195</v>
      </c>
      <c r="AE13" s="3" t="s">
        <v>197</v>
      </c>
      <c r="AF13" s="3" t="s">
        <v>199</v>
      </c>
      <c r="AG13" s="3" t="s">
        <v>201</v>
      </c>
      <c r="AH13" s="3" t="s">
        <v>203</v>
      </c>
      <c r="AI13" s="3" t="s">
        <v>205</v>
      </c>
      <c r="AJ13" s="3" t="s">
        <v>207</v>
      </c>
      <c r="AK13" s="3" t="s">
        <v>209</v>
      </c>
      <c r="AL13" s="3" t="s">
        <v>211</v>
      </c>
      <c r="AM13" s="3" t="s">
        <v>213</v>
      </c>
      <c r="AN13" s="3" t="s">
        <v>215</v>
      </c>
      <c r="AO13" s="3" t="s">
        <v>217</v>
      </c>
      <c r="AP13" s="3" t="s">
        <v>219</v>
      </c>
      <c r="AQ13" s="3" t="s">
        <v>221</v>
      </c>
      <c r="AR13" s="3" t="s">
        <v>223</v>
      </c>
      <c r="AS13" s="3" t="s">
        <v>149</v>
      </c>
      <c r="AT13" s="3" t="s">
        <v>149</v>
      </c>
      <c r="AU13" s="3" t="s">
        <v>225</v>
      </c>
      <c r="AV13" s="3" t="s">
        <v>227</v>
      </c>
      <c r="AW13" s="3" t="s">
        <v>149</v>
      </c>
    </row>
    <row r="14" spans="1:64" ht="13.5" x14ac:dyDescent="0.15">
      <c r="B14" s="85">
        <v>41</v>
      </c>
      <c r="C14" s="3" t="s">
        <v>234</v>
      </c>
      <c r="D14" s="3" t="s">
        <v>149</v>
      </c>
      <c r="E14" s="3" t="s">
        <v>237</v>
      </c>
      <c r="F14" s="3" t="s">
        <v>239</v>
      </c>
      <c r="G14" s="3" t="s">
        <v>149</v>
      </c>
      <c r="H14" s="3" t="s">
        <v>149</v>
      </c>
      <c r="I14" s="3" t="s">
        <v>241</v>
      </c>
      <c r="J14" s="3" t="s">
        <v>149</v>
      </c>
      <c r="K14" s="3" t="s">
        <v>243</v>
      </c>
      <c r="L14" s="3" t="s">
        <v>245</v>
      </c>
      <c r="M14" s="3" t="s">
        <v>247</v>
      </c>
      <c r="N14" s="3" t="s">
        <v>249</v>
      </c>
      <c r="O14" s="3" t="s">
        <v>251</v>
      </c>
      <c r="P14" s="3" t="s">
        <v>253</v>
      </c>
      <c r="Q14" s="3" t="s">
        <v>255</v>
      </c>
      <c r="R14" s="3" t="s">
        <v>257</v>
      </c>
      <c r="S14" s="3" t="s">
        <v>259</v>
      </c>
      <c r="T14" s="3" t="s">
        <v>261</v>
      </c>
      <c r="U14" s="3" t="s">
        <v>263</v>
      </c>
      <c r="V14" s="3" t="s">
        <v>265</v>
      </c>
      <c r="W14" s="3" t="s">
        <v>267</v>
      </c>
      <c r="X14" s="3" t="s">
        <v>269</v>
      </c>
      <c r="Y14" s="3" t="s">
        <v>271</v>
      </c>
      <c r="Z14" s="3" t="s">
        <v>273</v>
      </c>
      <c r="AA14" s="3" t="s">
        <v>275</v>
      </c>
      <c r="AB14" s="3" t="s">
        <v>277</v>
      </c>
      <c r="AC14" s="3" t="s">
        <v>279</v>
      </c>
      <c r="AD14" s="3" t="s">
        <v>281</v>
      </c>
      <c r="AE14" s="3" t="s">
        <v>283</v>
      </c>
      <c r="AF14" s="3" t="s">
        <v>285</v>
      </c>
      <c r="AG14" s="3" t="s">
        <v>287</v>
      </c>
      <c r="AH14" s="3" t="s">
        <v>289</v>
      </c>
      <c r="AI14" s="3" t="s">
        <v>291</v>
      </c>
      <c r="AJ14" s="3" t="s">
        <v>293</v>
      </c>
      <c r="AK14" s="3" t="s">
        <v>295</v>
      </c>
      <c r="AL14" s="3" t="s">
        <v>297</v>
      </c>
      <c r="AM14" s="3" t="s">
        <v>299</v>
      </c>
      <c r="AN14" s="3" t="s">
        <v>301</v>
      </c>
      <c r="AO14" s="3" t="s">
        <v>303</v>
      </c>
      <c r="AP14" s="3" t="s">
        <v>305</v>
      </c>
      <c r="AQ14" s="3" t="s">
        <v>307</v>
      </c>
      <c r="AR14" s="3" t="s">
        <v>309</v>
      </c>
      <c r="AS14" s="3" t="s">
        <v>149</v>
      </c>
      <c r="AT14" s="3" t="s">
        <v>149</v>
      </c>
      <c r="AU14" s="3" t="s">
        <v>311</v>
      </c>
      <c r="AV14" s="3" t="s">
        <v>313</v>
      </c>
      <c r="AW14" s="3" t="s">
        <v>149</v>
      </c>
    </row>
    <row r="15" spans="1:64" ht="13.5" x14ac:dyDescent="0.15">
      <c r="B15" s="85">
        <v>42</v>
      </c>
      <c r="C15" s="3" t="s">
        <v>320</v>
      </c>
      <c r="D15" s="3" t="s">
        <v>149</v>
      </c>
      <c r="E15" s="3" t="s">
        <v>323</v>
      </c>
      <c r="F15" s="3" t="s">
        <v>325</v>
      </c>
      <c r="G15" s="3" t="s">
        <v>149</v>
      </c>
      <c r="H15" s="3" t="s">
        <v>149</v>
      </c>
      <c r="I15" s="3" t="s">
        <v>327</v>
      </c>
      <c r="J15" s="3" t="s">
        <v>149</v>
      </c>
      <c r="K15" s="3" t="s">
        <v>7586</v>
      </c>
      <c r="L15" s="3" t="s">
        <v>330</v>
      </c>
      <c r="M15" s="3" t="s">
        <v>332</v>
      </c>
      <c r="N15" s="3" t="s">
        <v>334</v>
      </c>
      <c r="O15" s="3" t="s">
        <v>336</v>
      </c>
      <c r="P15" s="3" t="s">
        <v>338</v>
      </c>
      <c r="Q15" s="3" t="s">
        <v>340</v>
      </c>
      <c r="R15" s="3" t="s">
        <v>342</v>
      </c>
      <c r="S15" s="3" t="s">
        <v>344</v>
      </c>
      <c r="T15" s="3" t="s">
        <v>346</v>
      </c>
      <c r="U15" s="3" t="s">
        <v>348</v>
      </c>
      <c r="V15" s="3" t="s">
        <v>350</v>
      </c>
      <c r="W15" s="3" t="s">
        <v>352</v>
      </c>
      <c r="X15" s="3" t="s">
        <v>354</v>
      </c>
      <c r="Y15" s="3" t="s">
        <v>356</v>
      </c>
      <c r="Z15" s="3" t="s">
        <v>358</v>
      </c>
      <c r="AA15" s="3" t="s">
        <v>360</v>
      </c>
      <c r="AB15" s="3" t="s">
        <v>362</v>
      </c>
      <c r="AC15" s="3" t="s">
        <v>364</v>
      </c>
      <c r="AD15" s="3" t="s">
        <v>366</v>
      </c>
      <c r="AE15" s="3" t="s">
        <v>368</v>
      </c>
      <c r="AF15" s="3" t="s">
        <v>370</v>
      </c>
      <c r="AG15" s="3" t="s">
        <v>372</v>
      </c>
      <c r="AH15" s="3" t="s">
        <v>374</v>
      </c>
      <c r="AI15" s="3" t="s">
        <v>376</v>
      </c>
      <c r="AJ15" s="3" t="s">
        <v>378</v>
      </c>
      <c r="AK15" s="3" t="s">
        <v>380</v>
      </c>
      <c r="AL15" s="3" t="s">
        <v>382</v>
      </c>
      <c r="AM15" s="3" t="s">
        <v>384</v>
      </c>
      <c r="AN15" s="3" t="s">
        <v>386</v>
      </c>
      <c r="AO15" s="3" t="s">
        <v>388</v>
      </c>
      <c r="AP15" s="3" t="s">
        <v>390</v>
      </c>
      <c r="AQ15" s="3" t="s">
        <v>392</v>
      </c>
      <c r="AR15" s="3" t="s">
        <v>394</v>
      </c>
      <c r="AS15" s="3" t="s">
        <v>149</v>
      </c>
      <c r="AT15" s="3" t="s">
        <v>149</v>
      </c>
      <c r="AU15" s="3" t="s">
        <v>396</v>
      </c>
      <c r="AV15" s="3" t="s">
        <v>398</v>
      </c>
      <c r="AW15" s="3" t="s">
        <v>149</v>
      </c>
    </row>
    <row r="16" spans="1:64" ht="13.5" x14ac:dyDescent="0.15">
      <c r="B16" s="85">
        <v>43</v>
      </c>
      <c r="C16" s="3" t="s">
        <v>405</v>
      </c>
      <c r="D16" s="3" t="s">
        <v>149</v>
      </c>
      <c r="E16" s="3" t="s">
        <v>408</v>
      </c>
      <c r="F16" s="3" t="s">
        <v>410</v>
      </c>
      <c r="G16" s="3" t="s">
        <v>149</v>
      </c>
      <c r="H16" s="3" t="s">
        <v>149</v>
      </c>
      <c r="I16" s="3" t="s">
        <v>412</v>
      </c>
      <c r="J16" s="3" t="s">
        <v>149</v>
      </c>
      <c r="K16" s="3" t="s">
        <v>414</v>
      </c>
      <c r="L16" s="3" t="s">
        <v>416</v>
      </c>
      <c r="M16" s="3" t="s">
        <v>418</v>
      </c>
      <c r="N16" s="3" t="s">
        <v>420</v>
      </c>
      <c r="O16" s="3" t="s">
        <v>422</v>
      </c>
      <c r="P16" s="3" t="s">
        <v>424</v>
      </c>
      <c r="Q16" s="3" t="s">
        <v>426</v>
      </c>
      <c r="R16" s="3" t="s">
        <v>428</v>
      </c>
      <c r="S16" s="3" t="s">
        <v>430</v>
      </c>
      <c r="T16" s="3" t="s">
        <v>432</v>
      </c>
      <c r="U16" s="3" t="s">
        <v>434</v>
      </c>
      <c r="V16" s="3" t="s">
        <v>436</v>
      </c>
      <c r="W16" s="3" t="s">
        <v>438</v>
      </c>
      <c r="X16" s="3" t="s">
        <v>440</v>
      </c>
      <c r="Y16" s="3" t="s">
        <v>442</v>
      </c>
      <c r="Z16" s="3" t="s">
        <v>444</v>
      </c>
      <c r="AA16" s="3" t="s">
        <v>446</v>
      </c>
      <c r="AB16" s="3" t="s">
        <v>448</v>
      </c>
      <c r="AC16" s="3" t="s">
        <v>450</v>
      </c>
      <c r="AD16" s="3" t="s">
        <v>452</v>
      </c>
      <c r="AE16" s="3" t="s">
        <v>454</v>
      </c>
      <c r="AF16" s="3" t="s">
        <v>456</v>
      </c>
      <c r="AG16" s="3" t="s">
        <v>458</v>
      </c>
      <c r="AH16" s="3" t="s">
        <v>460</v>
      </c>
      <c r="AI16" s="3" t="s">
        <v>462</v>
      </c>
      <c r="AJ16" s="3" t="s">
        <v>464</v>
      </c>
      <c r="AK16" s="3" t="s">
        <v>466</v>
      </c>
      <c r="AL16" s="3" t="s">
        <v>468</v>
      </c>
      <c r="AM16" s="3" t="s">
        <v>470</v>
      </c>
      <c r="AN16" s="3" t="s">
        <v>472</v>
      </c>
      <c r="AO16" s="3" t="s">
        <v>474</v>
      </c>
      <c r="AP16" s="3" t="s">
        <v>476</v>
      </c>
      <c r="AQ16" s="3" t="s">
        <v>478</v>
      </c>
      <c r="AR16" s="3" t="s">
        <v>480</v>
      </c>
      <c r="AS16" s="3" t="s">
        <v>149</v>
      </c>
      <c r="AT16" s="3" t="s">
        <v>149</v>
      </c>
      <c r="AU16" s="3" t="s">
        <v>482</v>
      </c>
      <c r="AV16" s="3" t="s">
        <v>484</v>
      </c>
      <c r="AW16" s="3" t="s">
        <v>149</v>
      </c>
    </row>
    <row r="17" spans="2:49" ht="13.5" x14ac:dyDescent="0.15">
      <c r="B17" s="85">
        <v>44</v>
      </c>
      <c r="C17" s="3" t="s">
        <v>491</v>
      </c>
      <c r="D17" s="3" t="s">
        <v>149</v>
      </c>
      <c r="E17" s="3" t="s">
        <v>494</v>
      </c>
      <c r="F17" s="3" t="s">
        <v>496</v>
      </c>
      <c r="G17" s="3" t="s">
        <v>149</v>
      </c>
      <c r="H17" s="3" t="s">
        <v>149</v>
      </c>
      <c r="I17" s="3" t="s">
        <v>498</v>
      </c>
      <c r="J17" s="3" t="s">
        <v>149</v>
      </c>
      <c r="K17" s="3" t="s">
        <v>500</v>
      </c>
      <c r="L17" s="3" t="s">
        <v>502</v>
      </c>
      <c r="M17" s="3" t="s">
        <v>504</v>
      </c>
      <c r="N17" s="3" t="s">
        <v>506</v>
      </c>
      <c r="O17" s="3" t="s">
        <v>508</v>
      </c>
      <c r="P17" s="3" t="s">
        <v>510</v>
      </c>
      <c r="Q17" s="3" t="s">
        <v>512</v>
      </c>
      <c r="R17" s="3" t="s">
        <v>514</v>
      </c>
      <c r="S17" s="3" t="s">
        <v>516</v>
      </c>
      <c r="T17" s="3" t="s">
        <v>518</v>
      </c>
      <c r="U17" s="3" t="s">
        <v>520</v>
      </c>
      <c r="V17" s="3" t="s">
        <v>522</v>
      </c>
      <c r="W17" s="3" t="s">
        <v>524</v>
      </c>
      <c r="X17" s="3" t="s">
        <v>526</v>
      </c>
      <c r="Y17" s="3" t="s">
        <v>528</v>
      </c>
      <c r="Z17" s="3" t="s">
        <v>530</v>
      </c>
      <c r="AA17" s="3" t="s">
        <v>532</v>
      </c>
      <c r="AB17" s="3" t="s">
        <v>534</v>
      </c>
      <c r="AC17" s="3" t="s">
        <v>536</v>
      </c>
      <c r="AD17" s="3" t="s">
        <v>538</v>
      </c>
      <c r="AE17" s="3" t="s">
        <v>540</v>
      </c>
      <c r="AF17" s="3" t="s">
        <v>542</v>
      </c>
      <c r="AG17" s="3" t="s">
        <v>544</v>
      </c>
      <c r="AH17" s="3" t="s">
        <v>546</v>
      </c>
      <c r="AI17" s="3" t="s">
        <v>548</v>
      </c>
      <c r="AJ17" s="3" t="s">
        <v>550</v>
      </c>
      <c r="AK17" s="3" t="s">
        <v>552</v>
      </c>
      <c r="AL17" s="3" t="s">
        <v>554</v>
      </c>
      <c r="AM17" s="3" t="s">
        <v>556</v>
      </c>
      <c r="AN17" s="3" t="s">
        <v>558</v>
      </c>
      <c r="AO17" s="3" t="s">
        <v>560</v>
      </c>
      <c r="AP17" s="3" t="s">
        <v>562</v>
      </c>
      <c r="AQ17" s="3" t="s">
        <v>564</v>
      </c>
      <c r="AR17" s="3" t="s">
        <v>566</v>
      </c>
      <c r="AS17" s="3" t="s">
        <v>149</v>
      </c>
      <c r="AT17" s="3" t="s">
        <v>149</v>
      </c>
      <c r="AU17" s="3" t="s">
        <v>568</v>
      </c>
      <c r="AV17" s="3" t="s">
        <v>570</v>
      </c>
      <c r="AW17" s="3" t="s">
        <v>149</v>
      </c>
    </row>
    <row r="18" spans="2:49" ht="13.5" x14ac:dyDescent="0.15">
      <c r="B18" s="85">
        <v>45</v>
      </c>
      <c r="C18" s="3" t="s">
        <v>149</v>
      </c>
      <c r="D18" s="3" t="s">
        <v>149</v>
      </c>
      <c r="E18" s="3" t="s">
        <v>579</v>
      </c>
      <c r="F18" s="3" t="s">
        <v>581</v>
      </c>
      <c r="G18" s="3" t="s">
        <v>149</v>
      </c>
      <c r="H18" s="3" t="s">
        <v>149</v>
      </c>
      <c r="I18" s="3" t="s">
        <v>583</v>
      </c>
      <c r="J18" s="3" t="s">
        <v>149</v>
      </c>
      <c r="K18" s="3" t="s">
        <v>585</v>
      </c>
      <c r="L18" s="3" t="s">
        <v>587</v>
      </c>
      <c r="M18" s="3" t="s">
        <v>589</v>
      </c>
      <c r="N18" s="3" t="s">
        <v>591</v>
      </c>
      <c r="O18" s="3" t="s">
        <v>593</v>
      </c>
      <c r="P18" s="3" t="s">
        <v>595</v>
      </c>
      <c r="Q18" s="3" t="s">
        <v>597</v>
      </c>
      <c r="R18" s="3" t="s">
        <v>599</v>
      </c>
      <c r="S18" s="3" t="s">
        <v>601</v>
      </c>
      <c r="T18" s="3" t="s">
        <v>603</v>
      </c>
      <c r="U18" s="3" t="s">
        <v>605</v>
      </c>
      <c r="V18" s="3" t="s">
        <v>607</v>
      </c>
      <c r="W18" s="3" t="s">
        <v>609</v>
      </c>
      <c r="X18" s="3" t="s">
        <v>611</v>
      </c>
      <c r="Y18" s="3" t="s">
        <v>613</v>
      </c>
      <c r="Z18" s="3" t="s">
        <v>615</v>
      </c>
      <c r="AA18" s="3" t="s">
        <v>617</v>
      </c>
      <c r="AB18" s="3" t="s">
        <v>619</v>
      </c>
      <c r="AC18" s="3" t="s">
        <v>621</v>
      </c>
      <c r="AD18" s="3" t="s">
        <v>623</v>
      </c>
      <c r="AE18" s="3" t="s">
        <v>625</v>
      </c>
      <c r="AF18" s="3" t="s">
        <v>627</v>
      </c>
      <c r="AG18" s="3" t="s">
        <v>629</v>
      </c>
      <c r="AH18" s="3" t="s">
        <v>631</v>
      </c>
      <c r="AI18" s="3" t="s">
        <v>633</v>
      </c>
      <c r="AJ18" s="3" t="s">
        <v>635</v>
      </c>
      <c r="AK18" s="3" t="s">
        <v>637</v>
      </c>
      <c r="AL18" s="3" t="s">
        <v>639</v>
      </c>
      <c r="AM18" s="3" t="s">
        <v>641</v>
      </c>
      <c r="AN18" s="3" t="s">
        <v>643</v>
      </c>
      <c r="AO18" s="3" t="s">
        <v>645</v>
      </c>
      <c r="AP18" s="3" t="s">
        <v>647</v>
      </c>
      <c r="AQ18" s="3" t="s">
        <v>649</v>
      </c>
      <c r="AR18" s="3" t="s">
        <v>651</v>
      </c>
      <c r="AS18" s="3" t="s">
        <v>149</v>
      </c>
      <c r="AT18" s="3" t="s">
        <v>149</v>
      </c>
      <c r="AU18" s="3" t="s">
        <v>653</v>
      </c>
      <c r="AV18" s="3" t="s">
        <v>655</v>
      </c>
      <c r="AW18" s="3" t="s">
        <v>149</v>
      </c>
    </row>
    <row r="19" spans="2:49" ht="13.5" x14ac:dyDescent="0.15">
      <c r="B19" s="85">
        <v>46</v>
      </c>
      <c r="C19" s="3" t="s">
        <v>662</v>
      </c>
      <c r="D19" s="3" t="s">
        <v>149</v>
      </c>
      <c r="E19" s="3" t="s">
        <v>665</v>
      </c>
      <c r="F19" s="3" t="s">
        <v>667</v>
      </c>
      <c r="G19" s="3" t="s">
        <v>149</v>
      </c>
      <c r="H19" s="3" t="s">
        <v>149</v>
      </c>
      <c r="I19" s="3" t="s">
        <v>669</v>
      </c>
      <c r="J19" s="3" t="s">
        <v>149</v>
      </c>
      <c r="K19" s="3" t="s">
        <v>671</v>
      </c>
      <c r="L19" s="3" t="s">
        <v>673</v>
      </c>
      <c r="M19" s="3" t="s">
        <v>675</v>
      </c>
      <c r="N19" s="3" t="s">
        <v>677</v>
      </c>
      <c r="O19" s="3" t="s">
        <v>679</v>
      </c>
      <c r="P19" s="3" t="s">
        <v>681</v>
      </c>
      <c r="Q19" s="3" t="s">
        <v>683</v>
      </c>
      <c r="R19" s="3" t="s">
        <v>685</v>
      </c>
      <c r="S19" s="3" t="s">
        <v>687</v>
      </c>
      <c r="T19" s="3" t="s">
        <v>689</v>
      </c>
      <c r="U19" s="3" t="s">
        <v>691</v>
      </c>
      <c r="V19" s="3" t="s">
        <v>693</v>
      </c>
      <c r="W19" s="3" t="s">
        <v>695</v>
      </c>
      <c r="X19" s="3" t="s">
        <v>697</v>
      </c>
      <c r="Y19" s="3" t="s">
        <v>699</v>
      </c>
      <c r="Z19" s="3" t="s">
        <v>701</v>
      </c>
      <c r="AA19" s="3" t="s">
        <v>703</v>
      </c>
      <c r="AB19" s="3" t="s">
        <v>705</v>
      </c>
      <c r="AC19" s="3" t="s">
        <v>707</v>
      </c>
      <c r="AD19" s="3" t="s">
        <v>709</v>
      </c>
      <c r="AE19" s="3" t="s">
        <v>711</v>
      </c>
      <c r="AF19" s="3" t="s">
        <v>713</v>
      </c>
      <c r="AG19" s="3" t="s">
        <v>715</v>
      </c>
      <c r="AH19" s="3" t="s">
        <v>717</v>
      </c>
      <c r="AI19" s="3" t="s">
        <v>719</v>
      </c>
      <c r="AJ19" s="3" t="s">
        <v>721</v>
      </c>
      <c r="AK19" s="3" t="s">
        <v>723</v>
      </c>
      <c r="AL19" s="3" t="s">
        <v>725</v>
      </c>
      <c r="AM19" s="3" t="s">
        <v>727</v>
      </c>
      <c r="AN19" s="3" t="s">
        <v>729</v>
      </c>
      <c r="AO19" s="3" t="s">
        <v>731</v>
      </c>
      <c r="AP19" s="3" t="s">
        <v>733</v>
      </c>
      <c r="AQ19" s="3" t="s">
        <v>735</v>
      </c>
      <c r="AR19" s="3" t="s">
        <v>737</v>
      </c>
      <c r="AS19" s="3" t="s">
        <v>149</v>
      </c>
      <c r="AT19" s="3" t="s">
        <v>149</v>
      </c>
      <c r="AU19" s="3" t="s">
        <v>738</v>
      </c>
      <c r="AV19" s="3" t="s">
        <v>740</v>
      </c>
      <c r="AW19" s="3" t="s">
        <v>149</v>
      </c>
    </row>
    <row r="20" spans="2:49" ht="13.5" x14ac:dyDescent="0.15">
      <c r="B20" s="85">
        <v>47</v>
      </c>
      <c r="C20" s="3" t="s">
        <v>747</v>
      </c>
      <c r="D20" s="3" t="s">
        <v>149</v>
      </c>
      <c r="E20" s="3" t="s">
        <v>750</v>
      </c>
      <c r="F20" s="3" t="s">
        <v>752</v>
      </c>
      <c r="G20" s="3" t="s">
        <v>149</v>
      </c>
      <c r="H20" s="3" t="s">
        <v>149</v>
      </c>
      <c r="I20" s="3" t="s">
        <v>754</v>
      </c>
      <c r="J20" s="3" t="s">
        <v>149</v>
      </c>
      <c r="K20" s="3" t="s">
        <v>756</v>
      </c>
      <c r="L20" s="3" t="s">
        <v>758</v>
      </c>
      <c r="M20" s="3" t="s">
        <v>760</v>
      </c>
      <c r="N20" s="3" t="s">
        <v>762</v>
      </c>
      <c r="O20" s="3" t="s">
        <v>764</v>
      </c>
      <c r="P20" s="3" t="s">
        <v>766</v>
      </c>
      <c r="Q20" s="3" t="s">
        <v>768</v>
      </c>
      <c r="R20" s="3" t="s">
        <v>770</v>
      </c>
      <c r="S20" s="3" t="s">
        <v>772</v>
      </c>
      <c r="T20" s="3" t="s">
        <v>774</v>
      </c>
      <c r="U20" s="3" t="s">
        <v>776</v>
      </c>
      <c r="V20" s="3" t="s">
        <v>778</v>
      </c>
      <c r="W20" s="3" t="s">
        <v>780</v>
      </c>
      <c r="X20" s="3" t="s">
        <v>782</v>
      </c>
      <c r="Y20" s="3" t="s">
        <v>784</v>
      </c>
      <c r="Z20" s="3" t="s">
        <v>786</v>
      </c>
      <c r="AA20" s="3" t="s">
        <v>788</v>
      </c>
      <c r="AB20" s="3" t="s">
        <v>790</v>
      </c>
      <c r="AC20" s="3" t="s">
        <v>792</v>
      </c>
      <c r="AD20" s="3" t="s">
        <v>794</v>
      </c>
      <c r="AE20" s="3" t="s">
        <v>796</v>
      </c>
      <c r="AF20" s="3" t="s">
        <v>798</v>
      </c>
      <c r="AG20" s="3" t="s">
        <v>800</v>
      </c>
      <c r="AH20" s="3" t="s">
        <v>802</v>
      </c>
      <c r="AI20" s="3" t="s">
        <v>804</v>
      </c>
      <c r="AJ20" s="3" t="s">
        <v>806</v>
      </c>
      <c r="AK20" s="3" t="s">
        <v>808</v>
      </c>
      <c r="AL20" s="3" t="s">
        <v>810</v>
      </c>
      <c r="AM20" s="3" t="s">
        <v>812</v>
      </c>
      <c r="AN20" s="3" t="s">
        <v>814</v>
      </c>
      <c r="AO20" s="3" t="s">
        <v>816</v>
      </c>
      <c r="AP20" s="3" t="s">
        <v>818</v>
      </c>
      <c r="AQ20" s="3" t="s">
        <v>820</v>
      </c>
      <c r="AR20" s="3" t="s">
        <v>822</v>
      </c>
      <c r="AS20" s="3" t="s">
        <v>149</v>
      </c>
      <c r="AT20" s="3" t="s">
        <v>149</v>
      </c>
      <c r="AU20" s="3" t="s">
        <v>823</v>
      </c>
      <c r="AV20" s="3" t="s">
        <v>825</v>
      </c>
      <c r="AW20" s="3" t="s">
        <v>149</v>
      </c>
    </row>
    <row r="21" spans="2:49" ht="13.5" x14ac:dyDescent="0.15">
      <c r="B21" s="85">
        <v>48</v>
      </c>
      <c r="C21" s="3" t="s">
        <v>832</v>
      </c>
      <c r="D21" s="3" t="s">
        <v>149</v>
      </c>
      <c r="E21" s="3" t="s">
        <v>835</v>
      </c>
      <c r="F21" s="3" t="s">
        <v>837</v>
      </c>
      <c r="G21" s="3" t="s">
        <v>149</v>
      </c>
      <c r="H21" s="3" t="s">
        <v>149</v>
      </c>
      <c r="I21" s="3" t="s">
        <v>839</v>
      </c>
      <c r="J21" s="3" t="s">
        <v>149</v>
      </c>
      <c r="K21" s="3" t="s">
        <v>841</v>
      </c>
      <c r="L21" s="3" t="s">
        <v>843</v>
      </c>
      <c r="M21" s="3" t="s">
        <v>845</v>
      </c>
      <c r="N21" s="3" t="s">
        <v>847</v>
      </c>
      <c r="O21" s="3" t="s">
        <v>849</v>
      </c>
      <c r="P21" s="3" t="s">
        <v>851</v>
      </c>
      <c r="Q21" s="3" t="s">
        <v>853</v>
      </c>
      <c r="R21" s="3" t="s">
        <v>855</v>
      </c>
      <c r="S21" s="3" t="s">
        <v>857</v>
      </c>
      <c r="T21" s="3" t="s">
        <v>859</v>
      </c>
      <c r="U21" s="3" t="s">
        <v>861</v>
      </c>
      <c r="V21" s="3" t="s">
        <v>863</v>
      </c>
      <c r="W21" s="3" t="s">
        <v>865</v>
      </c>
      <c r="X21" s="3" t="s">
        <v>867</v>
      </c>
      <c r="Y21" s="3" t="s">
        <v>869</v>
      </c>
      <c r="Z21" s="3" t="s">
        <v>871</v>
      </c>
      <c r="AA21" s="3" t="s">
        <v>873</v>
      </c>
      <c r="AB21" s="3" t="s">
        <v>875</v>
      </c>
      <c r="AC21" s="3" t="s">
        <v>877</v>
      </c>
      <c r="AD21" s="3" t="s">
        <v>879</v>
      </c>
      <c r="AE21" s="3" t="s">
        <v>881</v>
      </c>
      <c r="AF21" s="3" t="s">
        <v>883</v>
      </c>
      <c r="AG21" s="3" t="s">
        <v>885</v>
      </c>
      <c r="AH21" s="3" t="s">
        <v>887</v>
      </c>
      <c r="AI21" s="3" t="s">
        <v>889</v>
      </c>
      <c r="AJ21" s="3" t="s">
        <v>891</v>
      </c>
      <c r="AK21" s="3" t="s">
        <v>893</v>
      </c>
      <c r="AL21" s="3" t="s">
        <v>895</v>
      </c>
      <c r="AM21" s="3" t="s">
        <v>897</v>
      </c>
      <c r="AN21" s="3" t="s">
        <v>899</v>
      </c>
      <c r="AO21" s="3" t="s">
        <v>901</v>
      </c>
      <c r="AP21" s="3" t="s">
        <v>903</v>
      </c>
      <c r="AQ21" s="3" t="s">
        <v>905</v>
      </c>
      <c r="AR21" s="3" t="s">
        <v>907</v>
      </c>
      <c r="AS21" s="3" t="s">
        <v>149</v>
      </c>
      <c r="AT21" s="3" t="s">
        <v>149</v>
      </c>
      <c r="AU21" s="3" t="s">
        <v>908</v>
      </c>
      <c r="AV21" s="3" t="s">
        <v>910</v>
      </c>
      <c r="AW21" s="3" t="s">
        <v>149</v>
      </c>
    </row>
    <row r="22" spans="2:49" ht="13.5" x14ac:dyDescent="0.15">
      <c r="B22" s="85">
        <v>49</v>
      </c>
      <c r="C22" s="3" t="s">
        <v>917</v>
      </c>
      <c r="D22" s="3" t="s">
        <v>149</v>
      </c>
      <c r="E22" s="3" t="s">
        <v>920</v>
      </c>
      <c r="F22" s="3" t="s">
        <v>922</v>
      </c>
      <c r="G22" s="3" t="s">
        <v>149</v>
      </c>
      <c r="H22" s="3" t="s">
        <v>149</v>
      </c>
      <c r="I22" s="3" t="s">
        <v>924</v>
      </c>
      <c r="J22" s="3" t="s">
        <v>149</v>
      </c>
      <c r="K22" s="3" t="s">
        <v>926</v>
      </c>
      <c r="L22" s="3" t="s">
        <v>928</v>
      </c>
      <c r="M22" s="3" t="s">
        <v>930</v>
      </c>
      <c r="N22" s="3" t="s">
        <v>932</v>
      </c>
      <c r="O22" s="3" t="s">
        <v>934</v>
      </c>
      <c r="P22" s="3" t="s">
        <v>936</v>
      </c>
      <c r="Q22" s="3" t="s">
        <v>938</v>
      </c>
      <c r="R22" s="3" t="s">
        <v>940</v>
      </c>
      <c r="S22" s="3" t="s">
        <v>942</v>
      </c>
      <c r="T22" s="3" t="s">
        <v>944</v>
      </c>
      <c r="U22" s="3" t="s">
        <v>946</v>
      </c>
      <c r="V22" s="3" t="s">
        <v>948</v>
      </c>
      <c r="W22" s="3" t="s">
        <v>950</v>
      </c>
      <c r="X22" s="3" t="s">
        <v>952</v>
      </c>
      <c r="Y22" s="3" t="s">
        <v>954</v>
      </c>
      <c r="Z22" s="3" t="s">
        <v>956</v>
      </c>
      <c r="AA22" s="3" t="s">
        <v>958</v>
      </c>
      <c r="AB22" s="3" t="s">
        <v>960</v>
      </c>
      <c r="AC22" s="3" t="s">
        <v>962</v>
      </c>
      <c r="AD22" s="3" t="s">
        <v>964</v>
      </c>
      <c r="AE22" s="3" t="s">
        <v>966</v>
      </c>
      <c r="AF22" s="3" t="s">
        <v>968</v>
      </c>
      <c r="AG22" s="3" t="s">
        <v>970</v>
      </c>
      <c r="AH22" s="3" t="s">
        <v>972</v>
      </c>
      <c r="AI22" s="3" t="s">
        <v>974</v>
      </c>
      <c r="AJ22" s="3" t="s">
        <v>976</v>
      </c>
      <c r="AK22" s="3" t="s">
        <v>978</v>
      </c>
      <c r="AL22" s="3" t="s">
        <v>980</v>
      </c>
      <c r="AM22" s="3" t="s">
        <v>982</v>
      </c>
      <c r="AN22" s="3" t="s">
        <v>984</v>
      </c>
      <c r="AO22" s="3" t="s">
        <v>986</v>
      </c>
      <c r="AP22" s="3" t="s">
        <v>988</v>
      </c>
      <c r="AQ22" s="3" t="s">
        <v>990</v>
      </c>
      <c r="AR22" s="3" t="s">
        <v>992</v>
      </c>
      <c r="AS22" s="3" t="s">
        <v>149</v>
      </c>
      <c r="AT22" s="3" t="s">
        <v>149</v>
      </c>
      <c r="AU22" s="3" t="s">
        <v>993</v>
      </c>
      <c r="AV22" s="3" t="s">
        <v>995</v>
      </c>
      <c r="AW22" s="3" t="s">
        <v>149</v>
      </c>
    </row>
    <row r="23" spans="2:49" ht="13.5" x14ac:dyDescent="0.15">
      <c r="B23" s="85" t="s">
        <v>7458</v>
      </c>
      <c r="C23" s="3" t="s">
        <v>1002</v>
      </c>
      <c r="D23" s="3" t="s">
        <v>149</v>
      </c>
      <c r="E23" s="3" t="s">
        <v>1005</v>
      </c>
      <c r="F23" s="3" t="s">
        <v>1007</v>
      </c>
      <c r="G23" s="3" t="s">
        <v>149</v>
      </c>
      <c r="H23" s="3" t="s">
        <v>149</v>
      </c>
      <c r="I23" s="3" t="s">
        <v>1009</v>
      </c>
      <c r="J23" s="3" t="s">
        <v>149</v>
      </c>
      <c r="K23" s="3" t="s">
        <v>1011</v>
      </c>
      <c r="L23" s="3" t="s">
        <v>1013</v>
      </c>
      <c r="M23" s="3" t="s">
        <v>1015</v>
      </c>
      <c r="N23" s="3" t="s">
        <v>1017</v>
      </c>
      <c r="O23" s="3" t="s">
        <v>1019</v>
      </c>
      <c r="P23" s="3" t="s">
        <v>1021</v>
      </c>
      <c r="Q23" s="3" t="s">
        <v>1023</v>
      </c>
      <c r="R23" s="3" t="s">
        <v>1025</v>
      </c>
      <c r="S23" s="3" t="s">
        <v>1027</v>
      </c>
      <c r="T23" s="3" t="s">
        <v>1029</v>
      </c>
      <c r="U23" s="3" t="s">
        <v>1031</v>
      </c>
      <c r="V23" s="3" t="s">
        <v>1033</v>
      </c>
      <c r="W23" s="3" t="s">
        <v>1035</v>
      </c>
      <c r="X23" s="3" t="s">
        <v>1037</v>
      </c>
      <c r="Y23" s="3" t="s">
        <v>1039</v>
      </c>
      <c r="Z23" s="3" t="s">
        <v>1041</v>
      </c>
      <c r="AA23" s="3" t="s">
        <v>1043</v>
      </c>
      <c r="AB23" s="3" t="s">
        <v>1045</v>
      </c>
      <c r="AC23" s="3" t="s">
        <v>1047</v>
      </c>
      <c r="AD23" s="3" t="s">
        <v>1049</v>
      </c>
      <c r="AE23" s="3" t="s">
        <v>1051</v>
      </c>
      <c r="AF23" s="3" t="s">
        <v>1053</v>
      </c>
      <c r="AG23" s="3" t="s">
        <v>1055</v>
      </c>
      <c r="AH23" s="3" t="s">
        <v>1057</v>
      </c>
      <c r="AI23" s="3" t="s">
        <v>1059</v>
      </c>
      <c r="AJ23" s="3" t="s">
        <v>1061</v>
      </c>
      <c r="AK23" s="3" t="s">
        <v>1063</v>
      </c>
      <c r="AL23" s="3" t="s">
        <v>1065</v>
      </c>
      <c r="AM23" s="3" t="s">
        <v>1067</v>
      </c>
      <c r="AN23" s="3" t="s">
        <v>1069</v>
      </c>
      <c r="AO23" s="3" t="s">
        <v>1071</v>
      </c>
      <c r="AP23" s="3" t="s">
        <v>1073</v>
      </c>
      <c r="AQ23" s="3" t="s">
        <v>1075</v>
      </c>
      <c r="AR23" s="3" t="s">
        <v>1077</v>
      </c>
      <c r="AS23" s="3" t="s">
        <v>149</v>
      </c>
      <c r="AT23" s="3" t="s">
        <v>149</v>
      </c>
      <c r="AU23" s="3" t="s">
        <v>1078</v>
      </c>
      <c r="AV23" s="3" t="s">
        <v>1080</v>
      </c>
      <c r="AW23" s="3" t="s">
        <v>149</v>
      </c>
    </row>
    <row r="24" spans="2:49" ht="13.5" x14ac:dyDescent="0.15">
      <c r="B24" s="85" t="s">
        <v>7459</v>
      </c>
      <c r="C24" s="3" t="s">
        <v>1087</v>
      </c>
      <c r="D24" s="3" t="s">
        <v>149</v>
      </c>
      <c r="E24" s="3" t="s">
        <v>1090</v>
      </c>
      <c r="F24" s="3" t="s">
        <v>1092</v>
      </c>
      <c r="G24" s="3" t="s">
        <v>149</v>
      </c>
      <c r="H24" s="3" t="s">
        <v>149</v>
      </c>
      <c r="I24" s="3" t="s">
        <v>1094</v>
      </c>
      <c r="J24" s="3" t="s">
        <v>149</v>
      </c>
      <c r="K24" s="3" t="s">
        <v>1096</v>
      </c>
      <c r="L24" s="3" t="s">
        <v>1098</v>
      </c>
      <c r="M24" s="3" t="s">
        <v>1100</v>
      </c>
      <c r="N24" s="3" t="s">
        <v>1102</v>
      </c>
      <c r="O24" s="3" t="s">
        <v>1104</v>
      </c>
      <c r="P24" s="3" t="s">
        <v>1106</v>
      </c>
      <c r="Q24" s="3" t="s">
        <v>1108</v>
      </c>
      <c r="R24" s="3" t="s">
        <v>1110</v>
      </c>
      <c r="S24" s="3" t="s">
        <v>1112</v>
      </c>
      <c r="T24" s="3" t="s">
        <v>1114</v>
      </c>
      <c r="U24" s="3" t="s">
        <v>1116</v>
      </c>
      <c r="V24" s="3" t="s">
        <v>1118</v>
      </c>
      <c r="W24" s="3" t="s">
        <v>1120</v>
      </c>
      <c r="X24" s="3" t="s">
        <v>1122</v>
      </c>
      <c r="Y24" s="3" t="s">
        <v>1124</v>
      </c>
      <c r="Z24" s="3" t="s">
        <v>1126</v>
      </c>
      <c r="AA24" s="3" t="s">
        <v>1128</v>
      </c>
      <c r="AB24" s="3" t="s">
        <v>1130</v>
      </c>
      <c r="AC24" s="3" t="s">
        <v>1132</v>
      </c>
      <c r="AD24" s="3" t="s">
        <v>1134</v>
      </c>
      <c r="AE24" s="3" t="s">
        <v>1136</v>
      </c>
      <c r="AF24" s="3" t="s">
        <v>1138</v>
      </c>
      <c r="AG24" s="3" t="s">
        <v>1140</v>
      </c>
      <c r="AH24" s="3" t="s">
        <v>1142</v>
      </c>
      <c r="AI24" s="3" t="s">
        <v>1144</v>
      </c>
      <c r="AJ24" s="3" t="s">
        <v>1146</v>
      </c>
      <c r="AK24" s="3" t="s">
        <v>1148</v>
      </c>
      <c r="AL24" s="3" t="s">
        <v>1150</v>
      </c>
      <c r="AM24" s="3" t="s">
        <v>1152</v>
      </c>
      <c r="AN24" s="3" t="s">
        <v>1154</v>
      </c>
      <c r="AO24" s="3" t="s">
        <v>1156</v>
      </c>
      <c r="AP24" s="3" t="s">
        <v>1158</v>
      </c>
      <c r="AQ24" s="3" t="s">
        <v>1160</v>
      </c>
      <c r="AR24" s="3" t="s">
        <v>1162</v>
      </c>
      <c r="AS24" s="3" t="s">
        <v>149</v>
      </c>
      <c r="AT24" s="3" t="s">
        <v>149</v>
      </c>
      <c r="AU24" s="3" t="s">
        <v>1163</v>
      </c>
      <c r="AV24" s="3" t="s">
        <v>1165</v>
      </c>
      <c r="AW24" s="3" t="s">
        <v>149</v>
      </c>
    </row>
    <row r="25" spans="2:49" ht="13.5" x14ac:dyDescent="0.15">
      <c r="B25" s="85" t="s">
        <v>34</v>
      </c>
      <c r="C25" s="3" t="s">
        <v>1172</v>
      </c>
      <c r="D25" s="3" t="s">
        <v>149</v>
      </c>
      <c r="E25" s="3" t="s">
        <v>1175</v>
      </c>
      <c r="F25" s="3" t="s">
        <v>1177</v>
      </c>
      <c r="G25" s="3" t="s">
        <v>149</v>
      </c>
      <c r="H25" s="3" t="s">
        <v>149</v>
      </c>
      <c r="I25" s="3" t="s">
        <v>1179</v>
      </c>
      <c r="J25" s="3" t="s">
        <v>149</v>
      </c>
      <c r="K25" s="3" t="s">
        <v>1181</v>
      </c>
      <c r="L25" s="3" t="s">
        <v>1183</v>
      </c>
      <c r="M25" s="3" t="s">
        <v>1185</v>
      </c>
      <c r="N25" s="3" t="s">
        <v>1187</v>
      </c>
      <c r="O25" s="3" t="s">
        <v>1189</v>
      </c>
      <c r="P25" s="3" t="s">
        <v>1191</v>
      </c>
      <c r="Q25" s="3" t="s">
        <v>1193</v>
      </c>
      <c r="R25" s="3" t="s">
        <v>1195</v>
      </c>
      <c r="S25" s="3" t="s">
        <v>1197</v>
      </c>
      <c r="T25" s="3" t="s">
        <v>1199</v>
      </c>
      <c r="U25" s="3" t="s">
        <v>1201</v>
      </c>
      <c r="V25" s="3" t="s">
        <v>1203</v>
      </c>
      <c r="W25" s="3" t="s">
        <v>1205</v>
      </c>
      <c r="X25" s="3" t="s">
        <v>1207</v>
      </c>
      <c r="Y25" s="3" t="s">
        <v>1209</v>
      </c>
      <c r="Z25" s="3" t="s">
        <v>1211</v>
      </c>
      <c r="AA25" s="3" t="s">
        <v>1213</v>
      </c>
      <c r="AB25" s="3" t="s">
        <v>1215</v>
      </c>
      <c r="AC25" s="3" t="s">
        <v>1217</v>
      </c>
      <c r="AD25" s="3" t="s">
        <v>1219</v>
      </c>
      <c r="AE25" s="3" t="s">
        <v>1221</v>
      </c>
      <c r="AF25" s="3" t="s">
        <v>1223</v>
      </c>
      <c r="AG25" s="3" t="s">
        <v>1225</v>
      </c>
      <c r="AH25" s="3" t="s">
        <v>1227</v>
      </c>
      <c r="AI25" s="3" t="s">
        <v>1229</v>
      </c>
      <c r="AJ25" s="3" t="s">
        <v>1231</v>
      </c>
      <c r="AK25" s="3" t="s">
        <v>1233</v>
      </c>
      <c r="AL25" s="3" t="s">
        <v>1235</v>
      </c>
      <c r="AM25" s="3" t="s">
        <v>1237</v>
      </c>
      <c r="AN25" s="3" t="s">
        <v>1239</v>
      </c>
      <c r="AO25" s="3" t="s">
        <v>1241</v>
      </c>
      <c r="AP25" s="3" t="s">
        <v>1243</v>
      </c>
      <c r="AQ25" s="3" t="s">
        <v>1245</v>
      </c>
      <c r="AR25" s="3" t="s">
        <v>1247</v>
      </c>
      <c r="AS25" s="3" t="s">
        <v>149</v>
      </c>
      <c r="AT25" s="3" t="s">
        <v>149</v>
      </c>
      <c r="AU25" s="3" t="s">
        <v>1248</v>
      </c>
      <c r="AV25" s="3" t="s">
        <v>1250</v>
      </c>
      <c r="AW25" s="3" t="s">
        <v>149</v>
      </c>
    </row>
    <row r="26" spans="2:49" ht="13.5" x14ac:dyDescent="0.15">
      <c r="B26" s="85" t="s">
        <v>7460</v>
      </c>
      <c r="C26" s="3" t="s">
        <v>1256</v>
      </c>
      <c r="D26" s="3" t="s">
        <v>149</v>
      </c>
      <c r="E26" s="3" t="s">
        <v>1259</v>
      </c>
      <c r="F26" s="3" t="s">
        <v>1261</v>
      </c>
      <c r="G26" s="3" t="s">
        <v>149</v>
      </c>
      <c r="H26" s="3" t="s">
        <v>149</v>
      </c>
      <c r="I26" s="3" t="s">
        <v>1263</v>
      </c>
      <c r="J26" s="3" t="s">
        <v>149</v>
      </c>
      <c r="K26" s="3" t="s">
        <v>1265</v>
      </c>
      <c r="L26" s="3" t="s">
        <v>1267</v>
      </c>
      <c r="M26" s="3" t="s">
        <v>1269</v>
      </c>
      <c r="N26" s="3" t="s">
        <v>1271</v>
      </c>
      <c r="O26" s="3" t="s">
        <v>1273</v>
      </c>
      <c r="P26" s="3" t="s">
        <v>1275</v>
      </c>
      <c r="Q26" s="3" t="s">
        <v>1277</v>
      </c>
      <c r="R26" s="3" t="s">
        <v>1279</v>
      </c>
      <c r="S26" s="3" t="s">
        <v>1281</v>
      </c>
      <c r="T26" s="3" t="s">
        <v>1283</v>
      </c>
      <c r="U26" s="3" t="s">
        <v>1285</v>
      </c>
      <c r="V26" s="3" t="s">
        <v>1287</v>
      </c>
      <c r="W26" s="3" t="s">
        <v>1289</v>
      </c>
      <c r="X26" s="3" t="s">
        <v>1291</v>
      </c>
      <c r="Y26" s="3" t="s">
        <v>1293</v>
      </c>
      <c r="Z26" s="3" t="s">
        <v>1295</v>
      </c>
      <c r="AA26" s="3" t="s">
        <v>1297</v>
      </c>
      <c r="AB26" s="3" t="s">
        <v>1299</v>
      </c>
      <c r="AC26" s="3" t="s">
        <v>1301</v>
      </c>
      <c r="AD26" s="3" t="s">
        <v>1303</v>
      </c>
      <c r="AE26" s="3" t="s">
        <v>1305</v>
      </c>
      <c r="AF26" s="3" t="s">
        <v>1307</v>
      </c>
      <c r="AG26" s="3" t="s">
        <v>1309</v>
      </c>
      <c r="AH26" s="3" t="s">
        <v>1311</v>
      </c>
      <c r="AI26" s="3" t="s">
        <v>1313</v>
      </c>
      <c r="AJ26" s="3" t="s">
        <v>1315</v>
      </c>
      <c r="AK26" s="3" t="s">
        <v>1317</v>
      </c>
      <c r="AL26" s="3" t="s">
        <v>1319</v>
      </c>
      <c r="AM26" s="3" t="s">
        <v>1321</v>
      </c>
      <c r="AN26" s="3" t="s">
        <v>1323</v>
      </c>
      <c r="AO26" s="3" t="s">
        <v>1325</v>
      </c>
      <c r="AP26" s="3" t="s">
        <v>1327</v>
      </c>
      <c r="AQ26" s="3" t="s">
        <v>1329</v>
      </c>
      <c r="AR26" s="3" t="s">
        <v>1331</v>
      </c>
      <c r="AS26" s="3" t="s">
        <v>149</v>
      </c>
      <c r="AT26" s="3" t="s">
        <v>149</v>
      </c>
      <c r="AU26" s="3" t="s">
        <v>1332</v>
      </c>
      <c r="AV26" s="3" t="s">
        <v>1334</v>
      </c>
      <c r="AW26" s="3" t="s">
        <v>149</v>
      </c>
    </row>
    <row r="27" spans="2:49" ht="13.5" x14ac:dyDescent="0.15">
      <c r="B27" s="85" t="s">
        <v>7461</v>
      </c>
      <c r="C27" s="3" t="s">
        <v>1340</v>
      </c>
      <c r="D27" s="3" t="s">
        <v>149</v>
      </c>
      <c r="E27" s="3" t="s">
        <v>1342</v>
      </c>
      <c r="F27" s="3" t="s">
        <v>1344</v>
      </c>
      <c r="G27" s="3" t="s">
        <v>149</v>
      </c>
      <c r="H27" s="3" t="s">
        <v>149</v>
      </c>
      <c r="I27" s="3" t="s">
        <v>1346</v>
      </c>
      <c r="J27" s="3" t="s">
        <v>149</v>
      </c>
      <c r="K27" s="3" t="s">
        <v>1348</v>
      </c>
      <c r="L27" s="3" t="s">
        <v>1350</v>
      </c>
      <c r="M27" s="3" t="s">
        <v>1352</v>
      </c>
      <c r="N27" s="3" t="s">
        <v>1354</v>
      </c>
      <c r="O27" s="3" t="s">
        <v>1356</v>
      </c>
      <c r="P27" s="3" t="s">
        <v>1358</v>
      </c>
      <c r="Q27" s="3" t="s">
        <v>1360</v>
      </c>
      <c r="R27" s="3" t="s">
        <v>1362</v>
      </c>
      <c r="S27" s="3" t="s">
        <v>1364</v>
      </c>
      <c r="T27" s="3" t="s">
        <v>1366</v>
      </c>
      <c r="U27" s="3" t="s">
        <v>1368</v>
      </c>
      <c r="V27" s="3" t="s">
        <v>1370</v>
      </c>
      <c r="W27" s="3" t="s">
        <v>1372</v>
      </c>
      <c r="X27" s="3" t="s">
        <v>1374</v>
      </c>
      <c r="Y27" s="3" t="s">
        <v>1376</v>
      </c>
      <c r="Z27" s="3" t="s">
        <v>1378</v>
      </c>
      <c r="AA27" s="3" t="s">
        <v>1380</v>
      </c>
      <c r="AB27" s="3" t="s">
        <v>1382</v>
      </c>
      <c r="AC27" s="3" t="s">
        <v>1384</v>
      </c>
      <c r="AD27" s="3" t="s">
        <v>1386</v>
      </c>
      <c r="AE27" s="3" t="s">
        <v>1388</v>
      </c>
      <c r="AF27" s="3" t="s">
        <v>1390</v>
      </c>
      <c r="AG27" s="3" t="s">
        <v>1392</v>
      </c>
      <c r="AH27" s="3" t="s">
        <v>1394</v>
      </c>
      <c r="AI27" s="3" t="s">
        <v>1396</v>
      </c>
      <c r="AJ27" s="3" t="s">
        <v>1398</v>
      </c>
      <c r="AK27" s="3" t="s">
        <v>1400</v>
      </c>
      <c r="AL27" s="3" t="s">
        <v>1402</v>
      </c>
      <c r="AM27" s="3" t="s">
        <v>1404</v>
      </c>
      <c r="AN27" s="3" t="s">
        <v>1406</v>
      </c>
      <c r="AO27" s="3" t="s">
        <v>1408</v>
      </c>
      <c r="AP27" s="3" t="s">
        <v>1410</v>
      </c>
      <c r="AQ27" s="3" t="s">
        <v>1412</v>
      </c>
      <c r="AR27" s="3" t="s">
        <v>1414</v>
      </c>
      <c r="AS27" s="3" t="s">
        <v>149</v>
      </c>
      <c r="AT27" s="3" t="s">
        <v>149</v>
      </c>
      <c r="AU27" s="3" t="s">
        <v>1415</v>
      </c>
      <c r="AV27" s="3" t="s">
        <v>1417</v>
      </c>
      <c r="AW27" s="3" t="s">
        <v>149</v>
      </c>
    </row>
    <row r="28" spans="2:49" ht="13.5" x14ac:dyDescent="0.15">
      <c r="B28" s="85" t="s">
        <v>7462</v>
      </c>
      <c r="C28" s="3" t="s">
        <v>1423</v>
      </c>
      <c r="D28" s="3">
        <v>0</v>
      </c>
      <c r="E28" s="3" t="s">
        <v>1425</v>
      </c>
      <c r="F28" s="3" t="s">
        <v>1427</v>
      </c>
      <c r="G28" s="3" t="s">
        <v>149</v>
      </c>
      <c r="H28" s="3" t="s">
        <v>149</v>
      </c>
      <c r="I28" s="3" t="s">
        <v>1429</v>
      </c>
      <c r="J28" s="3" t="s">
        <v>149</v>
      </c>
      <c r="K28" s="3" t="s">
        <v>1431</v>
      </c>
      <c r="L28" s="3" t="s">
        <v>1433</v>
      </c>
      <c r="M28" s="3" t="s">
        <v>1435</v>
      </c>
      <c r="N28" s="3" t="s">
        <v>1437</v>
      </c>
      <c r="O28" s="3" t="s">
        <v>1439</v>
      </c>
      <c r="P28" s="3" t="s">
        <v>1441</v>
      </c>
      <c r="Q28" s="3" t="s">
        <v>1443</v>
      </c>
      <c r="R28" s="3" t="s">
        <v>1445</v>
      </c>
      <c r="S28" s="3" t="s">
        <v>1447</v>
      </c>
      <c r="T28" s="3" t="s">
        <v>1449</v>
      </c>
      <c r="U28" s="3" t="s">
        <v>1451</v>
      </c>
      <c r="V28" s="3" t="s">
        <v>1453</v>
      </c>
      <c r="W28" s="3" t="s">
        <v>1455</v>
      </c>
      <c r="X28" s="3" t="s">
        <v>1457</v>
      </c>
      <c r="Y28" s="3" t="s">
        <v>1459</v>
      </c>
      <c r="Z28" s="3" t="s">
        <v>1461</v>
      </c>
      <c r="AA28" s="3" t="s">
        <v>1463</v>
      </c>
      <c r="AB28" s="3" t="s">
        <v>1465</v>
      </c>
      <c r="AC28" s="3" t="s">
        <v>1467</v>
      </c>
      <c r="AD28" s="3" t="s">
        <v>1469</v>
      </c>
      <c r="AE28" s="3" t="s">
        <v>1471</v>
      </c>
      <c r="AF28" s="3" t="s">
        <v>1473</v>
      </c>
      <c r="AG28" s="3" t="s">
        <v>1475</v>
      </c>
      <c r="AH28" s="3" t="s">
        <v>1477</v>
      </c>
      <c r="AI28" s="3" t="s">
        <v>1479</v>
      </c>
      <c r="AJ28" s="3" t="s">
        <v>1481</v>
      </c>
      <c r="AK28" s="3" t="s">
        <v>1483</v>
      </c>
      <c r="AL28" s="3" t="s">
        <v>1485</v>
      </c>
      <c r="AM28" s="3" t="s">
        <v>1487</v>
      </c>
      <c r="AN28" s="3" t="s">
        <v>1489</v>
      </c>
      <c r="AO28" s="3" t="s">
        <v>1491</v>
      </c>
      <c r="AP28" s="3" t="s">
        <v>1493</v>
      </c>
      <c r="AQ28" s="3" t="s">
        <v>1495</v>
      </c>
      <c r="AR28" s="3" t="s">
        <v>1497</v>
      </c>
      <c r="AS28" s="3" t="s">
        <v>149</v>
      </c>
      <c r="AT28" s="3" t="s">
        <v>149</v>
      </c>
      <c r="AU28" s="3" t="s">
        <v>1498</v>
      </c>
      <c r="AV28" s="3" t="s">
        <v>1500</v>
      </c>
      <c r="AW28" s="3" t="s">
        <v>149</v>
      </c>
    </row>
    <row r="29" spans="2:49" ht="13.5" x14ac:dyDescent="0.15">
      <c r="B29" s="85">
        <v>50</v>
      </c>
      <c r="C29" s="3" t="s">
        <v>1506</v>
      </c>
      <c r="D29" s="3">
        <v>1</v>
      </c>
      <c r="E29" s="3" t="s">
        <v>1508</v>
      </c>
      <c r="F29" s="3" t="s">
        <v>1510</v>
      </c>
      <c r="G29" s="3" t="s">
        <v>149</v>
      </c>
      <c r="H29" s="3" t="s">
        <v>149</v>
      </c>
      <c r="I29" s="3" t="s">
        <v>1512</v>
      </c>
      <c r="J29" s="3" t="s">
        <v>149</v>
      </c>
      <c r="K29" s="3" t="s">
        <v>1514</v>
      </c>
      <c r="L29" s="3" t="s">
        <v>1516</v>
      </c>
      <c r="M29" s="3" t="s">
        <v>1518</v>
      </c>
      <c r="N29" s="3" t="s">
        <v>1520</v>
      </c>
      <c r="O29" s="3" t="s">
        <v>1522</v>
      </c>
      <c r="P29" s="3" t="s">
        <v>1524</v>
      </c>
      <c r="Q29" s="3" t="s">
        <v>1526</v>
      </c>
      <c r="R29" s="3" t="s">
        <v>1528</v>
      </c>
      <c r="S29" s="3" t="s">
        <v>1530</v>
      </c>
      <c r="T29" s="3" t="s">
        <v>1532</v>
      </c>
      <c r="U29" s="3" t="s">
        <v>1534</v>
      </c>
      <c r="V29" s="3" t="s">
        <v>1536</v>
      </c>
      <c r="W29" s="3" t="s">
        <v>1538</v>
      </c>
      <c r="X29" s="3" t="s">
        <v>1540</v>
      </c>
      <c r="Y29" s="3" t="s">
        <v>1542</v>
      </c>
      <c r="Z29" s="3" t="s">
        <v>1544</v>
      </c>
      <c r="AA29" s="3" t="s">
        <v>1546</v>
      </c>
      <c r="AB29" s="3" t="s">
        <v>1548</v>
      </c>
      <c r="AC29" s="3" t="s">
        <v>1550</v>
      </c>
      <c r="AD29" s="3" t="s">
        <v>1552</v>
      </c>
      <c r="AE29" s="3" t="s">
        <v>1554</v>
      </c>
      <c r="AF29" s="3" t="s">
        <v>1556</v>
      </c>
      <c r="AG29" s="3" t="s">
        <v>1558</v>
      </c>
      <c r="AH29" s="3" t="s">
        <v>1560</v>
      </c>
      <c r="AI29" s="3" t="s">
        <v>1562</v>
      </c>
      <c r="AJ29" s="3" t="s">
        <v>1564</v>
      </c>
      <c r="AK29" s="3" t="s">
        <v>1566</v>
      </c>
      <c r="AL29" s="3" t="s">
        <v>1568</v>
      </c>
      <c r="AM29" s="3" t="s">
        <v>1570</v>
      </c>
      <c r="AN29" s="3" t="s">
        <v>1572</v>
      </c>
      <c r="AO29" s="3" t="s">
        <v>1574</v>
      </c>
      <c r="AP29" s="3" t="s">
        <v>1576</v>
      </c>
      <c r="AQ29" s="3" t="s">
        <v>1578</v>
      </c>
      <c r="AR29" s="3" t="s">
        <v>1580</v>
      </c>
      <c r="AS29" s="3" t="s">
        <v>149</v>
      </c>
      <c r="AT29" s="3" t="s">
        <v>149</v>
      </c>
      <c r="AU29" s="3" t="s">
        <v>1581</v>
      </c>
      <c r="AV29" s="3" t="s">
        <v>1583</v>
      </c>
      <c r="AW29" s="3" t="s">
        <v>149</v>
      </c>
    </row>
    <row r="30" spans="2:49" ht="13.5" x14ac:dyDescent="0.15">
      <c r="B30" s="85">
        <v>51</v>
      </c>
      <c r="C30" s="3" t="s">
        <v>1589</v>
      </c>
      <c r="D30" s="3">
        <v>2</v>
      </c>
      <c r="E30" s="3" t="s">
        <v>1591</v>
      </c>
      <c r="F30" s="3" t="s">
        <v>1593</v>
      </c>
      <c r="G30" s="3" t="s">
        <v>149</v>
      </c>
      <c r="H30" s="3" t="s">
        <v>149</v>
      </c>
      <c r="I30" s="3" t="s">
        <v>1595</v>
      </c>
      <c r="J30" s="3" t="s">
        <v>149</v>
      </c>
      <c r="K30" s="3" t="s">
        <v>1597</v>
      </c>
      <c r="L30" s="3" t="s">
        <v>1599</v>
      </c>
      <c r="M30" s="3" t="s">
        <v>1601</v>
      </c>
      <c r="N30" s="3" t="s">
        <v>1603</v>
      </c>
      <c r="O30" s="3" t="s">
        <v>1605</v>
      </c>
      <c r="P30" s="3" t="s">
        <v>1607</v>
      </c>
      <c r="Q30" s="3" t="s">
        <v>1609</v>
      </c>
      <c r="R30" s="3" t="s">
        <v>1611</v>
      </c>
      <c r="S30" s="3" t="s">
        <v>1613</v>
      </c>
      <c r="T30" s="3" t="s">
        <v>1615</v>
      </c>
      <c r="U30" s="3" t="s">
        <v>1617</v>
      </c>
      <c r="V30" s="3" t="s">
        <v>1619</v>
      </c>
      <c r="W30" s="3" t="s">
        <v>1621</v>
      </c>
      <c r="X30" s="3" t="s">
        <v>1623</v>
      </c>
      <c r="Y30" s="3" t="s">
        <v>1625</v>
      </c>
      <c r="Z30" s="3" t="s">
        <v>1627</v>
      </c>
      <c r="AA30" s="3" t="s">
        <v>1629</v>
      </c>
      <c r="AB30" s="3" t="s">
        <v>1631</v>
      </c>
      <c r="AC30" s="3" t="s">
        <v>1633</v>
      </c>
      <c r="AD30" s="3" t="s">
        <v>1635</v>
      </c>
      <c r="AE30" s="3" t="s">
        <v>1637</v>
      </c>
      <c r="AF30" s="3" t="s">
        <v>1639</v>
      </c>
      <c r="AG30" s="3" t="s">
        <v>1641</v>
      </c>
      <c r="AH30" s="3" t="s">
        <v>1643</v>
      </c>
      <c r="AI30" s="3" t="s">
        <v>1645</v>
      </c>
      <c r="AJ30" s="3" t="s">
        <v>1647</v>
      </c>
      <c r="AK30" s="3" t="s">
        <v>1649</v>
      </c>
      <c r="AL30" s="3" t="s">
        <v>1651</v>
      </c>
      <c r="AM30" s="3" t="s">
        <v>1653</v>
      </c>
      <c r="AN30" s="3" t="s">
        <v>1655</v>
      </c>
      <c r="AO30" s="3" t="s">
        <v>1657</v>
      </c>
      <c r="AP30" s="3" t="s">
        <v>1659</v>
      </c>
      <c r="AQ30" s="3" t="s">
        <v>1661</v>
      </c>
      <c r="AR30" s="3" t="s">
        <v>1663</v>
      </c>
      <c r="AS30" s="3" t="s">
        <v>149</v>
      </c>
      <c r="AT30" s="3" t="s">
        <v>149</v>
      </c>
      <c r="AU30" s="3" t="s">
        <v>1664</v>
      </c>
      <c r="AV30" s="3" t="s">
        <v>1666</v>
      </c>
      <c r="AW30" s="3" t="s">
        <v>149</v>
      </c>
    </row>
    <row r="31" spans="2:49" ht="13.5" x14ac:dyDescent="0.15">
      <c r="B31" s="85">
        <v>52</v>
      </c>
      <c r="C31" s="3" t="s">
        <v>1672</v>
      </c>
      <c r="D31" s="3">
        <v>3</v>
      </c>
      <c r="E31" s="3" t="s">
        <v>1674</v>
      </c>
      <c r="F31" s="3" t="s">
        <v>1676</v>
      </c>
      <c r="G31" s="3" t="s">
        <v>149</v>
      </c>
      <c r="H31" s="3" t="s">
        <v>149</v>
      </c>
      <c r="I31" s="3" t="s">
        <v>1678</v>
      </c>
      <c r="J31" s="3" t="s">
        <v>149</v>
      </c>
      <c r="K31" s="3" t="s">
        <v>1680</v>
      </c>
      <c r="L31" s="3" t="s">
        <v>1682</v>
      </c>
      <c r="M31" s="3" t="s">
        <v>1684</v>
      </c>
      <c r="N31" s="3" t="s">
        <v>1686</v>
      </c>
      <c r="O31" s="3" t="s">
        <v>1688</v>
      </c>
      <c r="P31" s="3" t="s">
        <v>1690</v>
      </c>
      <c r="Q31" s="3" t="s">
        <v>1692</v>
      </c>
      <c r="R31" s="3" t="s">
        <v>1694</v>
      </c>
      <c r="S31" s="3" t="s">
        <v>1696</v>
      </c>
      <c r="T31" s="3" t="s">
        <v>1698</v>
      </c>
      <c r="U31" s="3" t="s">
        <v>1700</v>
      </c>
      <c r="V31" s="3" t="s">
        <v>1702</v>
      </c>
      <c r="W31" s="3" t="s">
        <v>1704</v>
      </c>
      <c r="X31" s="3" t="s">
        <v>1706</v>
      </c>
      <c r="Y31" s="3" t="s">
        <v>1708</v>
      </c>
      <c r="Z31" s="3" t="s">
        <v>1710</v>
      </c>
      <c r="AA31" s="3" t="s">
        <v>1712</v>
      </c>
      <c r="AB31" s="3" t="s">
        <v>1714</v>
      </c>
      <c r="AC31" s="3" t="s">
        <v>1716</v>
      </c>
      <c r="AD31" s="3" t="s">
        <v>1718</v>
      </c>
      <c r="AE31" s="3" t="s">
        <v>1720</v>
      </c>
      <c r="AF31" s="3" t="s">
        <v>1722</v>
      </c>
      <c r="AG31" s="3" t="s">
        <v>1724</v>
      </c>
      <c r="AH31" s="3" t="s">
        <v>1726</v>
      </c>
      <c r="AI31" s="3" t="s">
        <v>1728</v>
      </c>
      <c r="AJ31" s="3" t="s">
        <v>1730</v>
      </c>
      <c r="AK31" s="3" t="s">
        <v>1732</v>
      </c>
      <c r="AL31" s="3" t="s">
        <v>1734</v>
      </c>
      <c r="AM31" s="3" t="s">
        <v>1736</v>
      </c>
      <c r="AN31" s="3" t="s">
        <v>1738</v>
      </c>
      <c r="AO31" s="3" t="s">
        <v>1740</v>
      </c>
      <c r="AP31" s="3" t="s">
        <v>1742</v>
      </c>
      <c r="AQ31" s="3" t="s">
        <v>1744</v>
      </c>
      <c r="AR31" s="3" t="s">
        <v>1746</v>
      </c>
      <c r="AS31" s="3" t="s">
        <v>149</v>
      </c>
      <c r="AT31" s="3" t="s">
        <v>149</v>
      </c>
      <c r="AU31" s="3" t="s">
        <v>1747</v>
      </c>
      <c r="AV31" s="3" t="s">
        <v>1749</v>
      </c>
      <c r="AW31" s="3" t="s">
        <v>149</v>
      </c>
    </row>
    <row r="32" spans="2:49" ht="13.5" x14ac:dyDescent="0.15">
      <c r="B32" s="85">
        <v>53</v>
      </c>
      <c r="C32" s="3" t="s">
        <v>1755</v>
      </c>
      <c r="D32" s="3">
        <v>4</v>
      </c>
      <c r="E32" s="3" t="s">
        <v>1757</v>
      </c>
      <c r="F32" s="3" t="s">
        <v>1759</v>
      </c>
      <c r="G32" s="3" t="s">
        <v>149</v>
      </c>
      <c r="H32" s="3" t="s">
        <v>149</v>
      </c>
      <c r="I32" s="3" t="s">
        <v>1761</v>
      </c>
      <c r="J32" s="3" t="s">
        <v>149</v>
      </c>
      <c r="K32" s="3" t="s">
        <v>1763</v>
      </c>
      <c r="L32" s="3" t="s">
        <v>1765</v>
      </c>
      <c r="M32" s="3" t="s">
        <v>1767</v>
      </c>
      <c r="N32" s="3" t="s">
        <v>1769</v>
      </c>
      <c r="O32" s="3" t="s">
        <v>1771</v>
      </c>
      <c r="P32" s="3" t="s">
        <v>1773</v>
      </c>
      <c r="Q32" s="3" t="s">
        <v>1775</v>
      </c>
      <c r="R32" s="3" t="s">
        <v>1777</v>
      </c>
      <c r="S32" s="3" t="s">
        <v>1779</v>
      </c>
      <c r="T32" s="3" t="s">
        <v>1781</v>
      </c>
      <c r="U32" s="3" t="s">
        <v>1783</v>
      </c>
      <c r="V32" s="3" t="s">
        <v>1785</v>
      </c>
      <c r="W32" s="3" t="s">
        <v>1787</v>
      </c>
      <c r="X32" s="3" t="s">
        <v>1789</v>
      </c>
      <c r="Y32" s="3" t="s">
        <v>1791</v>
      </c>
      <c r="Z32" s="3" t="s">
        <v>1793</v>
      </c>
      <c r="AA32" s="3" t="s">
        <v>1795</v>
      </c>
      <c r="AB32" s="3" t="s">
        <v>1797</v>
      </c>
      <c r="AC32" s="3" t="s">
        <v>1799</v>
      </c>
      <c r="AD32" s="3" t="s">
        <v>1801</v>
      </c>
      <c r="AE32" s="3" t="s">
        <v>1803</v>
      </c>
      <c r="AF32" s="3" t="s">
        <v>1805</v>
      </c>
      <c r="AG32" s="3" t="s">
        <v>1807</v>
      </c>
      <c r="AH32" s="3" t="s">
        <v>1809</v>
      </c>
      <c r="AI32" s="3" t="s">
        <v>1811</v>
      </c>
      <c r="AJ32" s="3" t="s">
        <v>1813</v>
      </c>
      <c r="AK32" s="3" t="s">
        <v>1815</v>
      </c>
      <c r="AL32" s="3" t="s">
        <v>1817</v>
      </c>
      <c r="AM32" s="3" t="s">
        <v>1819</v>
      </c>
      <c r="AN32" s="3" t="s">
        <v>1821</v>
      </c>
      <c r="AO32" s="3" t="s">
        <v>1823</v>
      </c>
      <c r="AP32" s="3" t="s">
        <v>1825</v>
      </c>
      <c r="AQ32" s="3" t="s">
        <v>1827</v>
      </c>
      <c r="AR32" s="3" t="s">
        <v>1829</v>
      </c>
      <c r="AS32" s="3" t="s">
        <v>149</v>
      </c>
      <c r="AT32" s="3" t="s">
        <v>149</v>
      </c>
      <c r="AU32" s="3" t="s">
        <v>1830</v>
      </c>
      <c r="AV32" s="3" t="s">
        <v>1832</v>
      </c>
      <c r="AW32" s="3" t="s">
        <v>149</v>
      </c>
    </row>
    <row r="33" spans="2:49" ht="13.5" x14ac:dyDescent="0.15">
      <c r="B33" s="85">
        <v>54</v>
      </c>
      <c r="C33" s="3" t="s">
        <v>1838</v>
      </c>
      <c r="D33" s="3">
        <v>5</v>
      </c>
      <c r="E33" s="3" t="s">
        <v>1840</v>
      </c>
      <c r="F33" s="3" t="s">
        <v>1842</v>
      </c>
      <c r="G33" s="3" t="s">
        <v>149</v>
      </c>
      <c r="H33" s="3" t="s">
        <v>149</v>
      </c>
      <c r="I33" s="3" t="s">
        <v>1082</v>
      </c>
      <c r="J33" s="3" t="s">
        <v>149</v>
      </c>
      <c r="K33" s="3" t="s">
        <v>1845</v>
      </c>
      <c r="L33" s="3" t="s">
        <v>1847</v>
      </c>
      <c r="M33" s="3" t="s">
        <v>1849</v>
      </c>
      <c r="N33" s="3" t="s">
        <v>1851</v>
      </c>
      <c r="O33" s="3" t="s">
        <v>1853</v>
      </c>
      <c r="P33" s="3" t="s">
        <v>1855</v>
      </c>
      <c r="Q33" s="3" t="s">
        <v>1857</v>
      </c>
      <c r="R33" s="3" t="s">
        <v>1859</v>
      </c>
      <c r="S33" s="3" t="s">
        <v>1861</v>
      </c>
      <c r="T33" s="3" t="s">
        <v>1863</v>
      </c>
      <c r="U33" s="3" t="s">
        <v>1865</v>
      </c>
      <c r="V33" s="3" t="s">
        <v>1867</v>
      </c>
      <c r="W33" s="3" t="s">
        <v>1869</v>
      </c>
      <c r="X33" s="3" t="s">
        <v>1871</v>
      </c>
      <c r="Y33" s="3" t="s">
        <v>1873</v>
      </c>
      <c r="Z33" s="3" t="s">
        <v>1875</v>
      </c>
      <c r="AA33" s="3" t="s">
        <v>1877</v>
      </c>
      <c r="AB33" s="3" t="s">
        <v>1879</v>
      </c>
      <c r="AC33" s="3" t="s">
        <v>1881</v>
      </c>
      <c r="AD33" s="3" t="s">
        <v>1883</v>
      </c>
      <c r="AE33" s="3" t="s">
        <v>1885</v>
      </c>
      <c r="AF33" s="3" t="s">
        <v>1887</v>
      </c>
      <c r="AG33" s="3" t="s">
        <v>1889</v>
      </c>
      <c r="AH33" s="3" t="s">
        <v>1891</v>
      </c>
      <c r="AI33" s="3" t="s">
        <v>1893</v>
      </c>
      <c r="AJ33" s="3" t="s">
        <v>1895</v>
      </c>
      <c r="AK33" s="3" t="s">
        <v>1897</v>
      </c>
      <c r="AL33" s="3" t="s">
        <v>1899</v>
      </c>
      <c r="AM33" s="3" t="s">
        <v>1901</v>
      </c>
      <c r="AN33" s="3" t="s">
        <v>1903</v>
      </c>
      <c r="AO33" s="3" t="s">
        <v>1905</v>
      </c>
      <c r="AP33" s="3" t="s">
        <v>1907</v>
      </c>
      <c r="AQ33" s="3" t="s">
        <v>1909</v>
      </c>
      <c r="AR33" s="3" t="s">
        <v>1911</v>
      </c>
      <c r="AS33" s="3" t="s">
        <v>149</v>
      </c>
      <c r="AT33" s="3" t="s">
        <v>149</v>
      </c>
      <c r="AU33" s="3" t="s">
        <v>1912</v>
      </c>
      <c r="AV33" s="3" t="s">
        <v>1914</v>
      </c>
      <c r="AW33" s="3" t="s">
        <v>149</v>
      </c>
    </row>
    <row r="34" spans="2:49" ht="13.5" x14ac:dyDescent="0.15">
      <c r="B34" s="85">
        <v>55</v>
      </c>
      <c r="C34" s="3" t="s">
        <v>1920</v>
      </c>
      <c r="D34" s="3">
        <v>6</v>
      </c>
      <c r="E34" s="3" t="s">
        <v>1922</v>
      </c>
      <c r="F34" s="3" t="s">
        <v>1924</v>
      </c>
      <c r="G34" s="3" t="s">
        <v>149</v>
      </c>
      <c r="H34" s="3" t="s">
        <v>149</v>
      </c>
      <c r="I34" s="3" t="s">
        <v>1167</v>
      </c>
      <c r="J34" s="3" t="s">
        <v>149</v>
      </c>
      <c r="K34" s="3" t="s">
        <v>1927</v>
      </c>
      <c r="L34" s="3" t="s">
        <v>1929</v>
      </c>
      <c r="M34" s="3" t="s">
        <v>1931</v>
      </c>
      <c r="N34" s="3" t="s">
        <v>1933</v>
      </c>
      <c r="O34" s="3" t="s">
        <v>1935</v>
      </c>
      <c r="P34" s="3" t="s">
        <v>1937</v>
      </c>
      <c r="Q34" s="3" t="s">
        <v>1939</v>
      </c>
      <c r="R34" s="3" t="s">
        <v>1941</v>
      </c>
      <c r="S34" s="3" t="s">
        <v>1943</v>
      </c>
      <c r="T34" s="3" t="s">
        <v>1945</v>
      </c>
      <c r="U34" s="3" t="s">
        <v>1947</v>
      </c>
      <c r="V34" s="3" t="s">
        <v>1949</v>
      </c>
      <c r="W34" s="3" t="s">
        <v>1951</v>
      </c>
      <c r="X34" s="3" t="s">
        <v>1953</v>
      </c>
      <c r="Y34" s="3" t="s">
        <v>1955</v>
      </c>
      <c r="Z34" s="3" t="s">
        <v>1957</v>
      </c>
      <c r="AA34" s="3" t="s">
        <v>1959</v>
      </c>
      <c r="AB34" s="3" t="s">
        <v>1961</v>
      </c>
      <c r="AC34" s="3" t="s">
        <v>1963</v>
      </c>
      <c r="AD34" s="3" t="s">
        <v>1965</v>
      </c>
      <c r="AE34" s="3" t="s">
        <v>1967</v>
      </c>
      <c r="AF34" s="3" t="s">
        <v>1969</v>
      </c>
      <c r="AG34" s="3" t="s">
        <v>1971</v>
      </c>
      <c r="AH34" s="3" t="s">
        <v>1973</v>
      </c>
      <c r="AI34" s="3" t="s">
        <v>1975</v>
      </c>
      <c r="AJ34" s="3" t="s">
        <v>1977</v>
      </c>
      <c r="AK34" s="3" t="s">
        <v>1979</v>
      </c>
      <c r="AL34" s="3" t="s">
        <v>1981</v>
      </c>
      <c r="AM34" s="3" t="s">
        <v>1983</v>
      </c>
      <c r="AN34" s="3" t="s">
        <v>1985</v>
      </c>
      <c r="AO34" s="3" t="s">
        <v>1987</v>
      </c>
      <c r="AP34" s="3" t="s">
        <v>1989</v>
      </c>
      <c r="AQ34" s="3" t="s">
        <v>1991</v>
      </c>
      <c r="AR34" s="3" t="s">
        <v>1993</v>
      </c>
      <c r="AS34" s="3" t="s">
        <v>149</v>
      </c>
      <c r="AT34" s="3" t="s">
        <v>149</v>
      </c>
      <c r="AU34" s="3" t="s">
        <v>1994</v>
      </c>
      <c r="AV34" s="3" t="s">
        <v>1996</v>
      </c>
      <c r="AW34" s="3" t="s">
        <v>149</v>
      </c>
    </row>
    <row r="35" spans="2:49" ht="13.5" x14ac:dyDescent="0.15">
      <c r="B35" s="85">
        <v>56</v>
      </c>
      <c r="C35" s="3" t="s">
        <v>2002</v>
      </c>
      <c r="D35" s="3">
        <v>7</v>
      </c>
      <c r="E35" s="3" t="s">
        <v>2004</v>
      </c>
      <c r="F35" s="3" t="s">
        <v>2006</v>
      </c>
      <c r="G35" s="3" t="s">
        <v>149</v>
      </c>
      <c r="H35" s="3" t="s">
        <v>149</v>
      </c>
      <c r="I35" s="3" t="s">
        <v>1252</v>
      </c>
      <c r="J35" s="3" t="s">
        <v>149</v>
      </c>
      <c r="K35" s="3" t="s">
        <v>2009</v>
      </c>
      <c r="L35" s="3" t="s">
        <v>2011</v>
      </c>
      <c r="M35" s="3" t="s">
        <v>2013</v>
      </c>
      <c r="N35" s="3" t="s">
        <v>2015</v>
      </c>
      <c r="O35" s="3" t="s">
        <v>2017</v>
      </c>
      <c r="P35" s="3" t="s">
        <v>2019</v>
      </c>
      <c r="Q35" s="3" t="s">
        <v>2021</v>
      </c>
      <c r="R35" s="3" t="s">
        <v>2023</v>
      </c>
      <c r="S35" s="3" t="s">
        <v>2025</v>
      </c>
      <c r="T35" s="3" t="s">
        <v>2027</v>
      </c>
      <c r="U35" s="3" t="s">
        <v>2029</v>
      </c>
      <c r="V35" s="3" t="s">
        <v>2031</v>
      </c>
      <c r="W35" s="3" t="s">
        <v>2033</v>
      </c>
      <c r="X35" s="3" t="s">
        <v>2035</v>
      </c>
      <c r="Y35" s="3" t="s">
        <v>2037</v>
      </c>
      <c r="Z35" s="3" t="s">
        <v>2039</v>
      </c>
      <c r="AA35" s="3" t="s">
        <v>2041</v>
      </c>
      <c r="AB35" s="3" t="s">
        <v>2043</v>
      </c>
      <c r="AC35" s="3" t="s">
        <v>2045</v>
      </c>
      <c r="AD35" s="3" t="s">
        <v>2047</v>
      </c>
      <c r="AE35" s="3" t="s">
        <v>2049</v>
      </c>
      <c r="AF35" s="3" t="s">
        <v>2051</v>
      </c>
      <c r="AG35" s="3" t="s">
        <v>2053</v>
      </c>
      <c r="AH35" s="3" t="s">
        <v>2055</v>
      </c>
      <c r="AI35" s="3" t="s">
        <v>2057</v>
      </c>
      <c r="AJ35" s="3" t="s">
        <v>2059</v>
      </c>
      <c r="AK35" s="3" t="s">
        <v>2061</v>
      </c>
      <c r="AL35" s="3" t="s">
        <v>2063</v>
      </c>
      <c r="AM35" s="3" t="s">
        <v>2065</v>
      </c>
      <c r="AN35" s="3" t="s">
        <v>2067</v>
      </c>
      <c r="AO35" s="3" t="s">
        <v>2069</v>
      </c>
      <c r="AP35" s="3" t="s">
        <v>2071</v>
      </c>
      <c r="AQ35" s="3" t="s">
        <v>2073</v>
      </c>
      <c r="AR35" s="3" t="s">
        <v>2075</v>
      </c>
      <c r="AS35" s="3" t="s">
        <v>149</v>
      </c>
      <c r="AT35" s="3" t="s">
        <v>149</v>
      </c>
      <c r="AU35" s="3" t="s">
        <v>2076</v>
      </c>
      <c r="AV35" s="3" t="s">
        <v>2078</v>
      </c>
      <c r="AW35" s="3" t="s">
        <v>149</v>
      </c>
    </row>
    <row r="36" spans="2:49" ht="13.5" x14ac:dyDescent="0.15">
      <c r="B36" s="85">
        <v>57</v>
      </c>
      <c r="C36" s="3" t="s">
        <v>2084</v>
      </c>
      <c r="D36" s="3">
        <v>8</v>
      </c>
      <c r="E36" s="3" t="s">
        <v>2086</v>
      </c>
      <c r="F36" s="3" t="s">
        <v>2088</v>
      </c>
      <c r="G36" s="3" t="s">
        <v>149</v>
      </c>
      <c r="H36" s="3" t="s">
        <v>149</v>
      </c>
      <c r="I36" s="3" t="s">
        <v>1336</v>
      </c>
      <c r="J36" s="3" t="s">
        <v>149</v>
      </c>
      <c r="K36" s="3" t="s">
        <v>2091</v>
      </c>
      <c r="L36" s="3" t="s">
        <v>2093</v>
      </c>
      <c r="M36" s="3" t="s">
        <v>2095</v>
      </c>
      <c r="N36" s="3" t="s">
        <v>2097</v>
      </c>
      <c r="O36" s="3" t="s">
        <v>2099</v>
      </c>
      <c r="P36" s="3" t="s">
        <v>2101</v>
      </c>
      <c r="Q36" s="3" t="s">
        <v>2103</v>
      </c>
      <c r="R36" s="3" t="s">
        <v>2105</v>
      </c>
      <c r="S36" s="3" t="s">
        <v>2107</v>
      </c>
      <c r="T36" s="3" t="s">
        <v>2109</v>
      </c>
      <c r="U36" s="3" t="s">
        <v>2111</v>
      </c>
      <c r="V36" s="3" t="s">
        <v>2113</v>
      </c>
      <c r="W36" s="3" t="s">
        <v>2115</v>
      </c>
      <c r="X36" s="3" t="s">
        <v>2117</v>
      </c>
      <c r="Y36" s="3" t="s">
        <v>2119</v>
      </c>
      <c r="Z36" s="3" t="s">
        <v>2121</v>
      </c>
      <c r="AA36" s="3" t="s">
        <v>2123</v>
      </c>
      <c r="AB36" s="3" t="s">
        <v>2125</v>
      </c>
      <c r="AC36" s="3" t="s">
        <v>2127</v>
      </c>
      <c r="AD36" s="3" t="s">
        <v>2129</v>
      </c>
      <c r="AE36" s="3" t="s">
        <v>2131</v>
      </c>
      <c r="AF36" s="3" t="s">
        <v>2133</v>
      </c>
      <c r="AG36" s="3" t="s">
        <v>2135</v>
      </c>
      <c r="AH36" s="3" t="s">
        <v>2137</v>
      </c>
      <c r="AI36" s="3" t="s">
        <v>2139</v>
      </c>
      <c r="AJ36" s="3" t="s">
        <v>2141</v>
      </c>
      <c r="AK36" s="3" t="s">
        <v>2143</v>
      </c>
      <c r="AL36" s="3" t="s">
        <v>2145</v>
      </c>
      <c r="AM36" s="3" t="s">
        <v>2147</v>
      </c>
      <c r="AN36" s="3" t="s">
        <v>2149</v>
      </c>
      <c r="AO36" s="3" t="s">
        <v>2151</v>
      </c>
      <c r="AP36" s="3" t="s">
        <v>2153</v>
      </c>
      <c r="AQ36" s="3" t="s">
        <v>2155</v>
      </c>
      <c r="AR36" s="3" t="s">
        <v>2157</v>
      </c>
      <c r="AS36" s="3" t="s">
        <v>149</v>
      </c>
      <c r="AT36" s="3" t="s">
        <v>149</v>
      </c>
      <c r="AU36" s="3" t="s">
        <v>2158</v>
      </c>
      <c r="AV36" s="3" t="s">
        <v>2160</v>
      </c>
      <c r="AW36" s="3" t="s">
        <v>149</v>
      </c>
    </row>
    <row r="37" spans="2:49" ht="13.5" x14ac:dyDescent="0.15">
      <c r="B37" s="85">
        <v>58</v>
      </c>
      <c r="C37" s="3" t="s">
        <v>2166</v>
      </c>
      <c r="D37" s="3">
        <v>9</v>
      </c>
      <c r="E37" s="3" t="s">
        <v>2168</v>
      </c>
      <c r="F37" s="3" t="s">
        <v>2169</v>
      </c>
      <c r="G37" s="3" t="s">
        <v>149</v>
      </c>
      <c r="H37" s="3" t="s">
        <v>149</v>
      </c>
      <c r="I37" s="3" t="s">
        <v>1419</v>
      </c>
      <c r="J37" s="3" t="s">
        <v>149</v>
      </c>
      <c r="K37" s="3" t="s">
        <v>2172</v>
      </c>
      <c r="L37" s="3" t="s">
        <v>2174</v>
      </c>
      <c r="M37" s="3" t="s">
        <v>2176</v>
      </c>
      <c r="N37" s="3" t="s">
        <v>2178</v>
      </c>
      <c r="O37" s="3" t="s">
        <v>2180</v>
      </c>
      <c r="P37" s="3" t="s">
        <v>2182</v>
      </c>
      <c r="Q37" s="3" t="s">
        <v>2184</v>
      </c>
      <c r="R37" s="3" t="s">
        <v>2186</v>
      </c>
      <c r="S37" s="3" t="s">
        <v>2188</v>
      </c>
      <c r="T37" s="3" t="s">
        <v>2190</v>
      </c>
      <c r="U37" s="3" t="s">
        <v>2192</v>
      </c>
      <c r="V37" s="3" t="s">
        <v>2194</v>
      </c>
      <c r="W37" s="3" t="s">
        <v>2196</v>
      </c>
      <c r="X37" s="3" t="s">
        <v>2198</v>
      </c>
      <c r="Y37" s="3" t="s">
        <v>2200</v>
      </c>
      <c r="Z37" s="3" t="s">
        <v>2202</v>
      </c>
      <c r="AA37" s="3" t="s">
        <v>2204</v>
      </c>
      <c r="AB37" s="3" t="s">
        <v>2206</v>
      </c>
      <c r="AC37" s="3" t="s">
        <v>2208</v>
      </c>
      <c r="AD37" s="3" t="s">
        <v>2210</v>
      </c>
      <c r="AE37" s="3" t="s">
        <v>2212</v>
      </c>
      <c r="AF37" s="3" t="s">
        <v>2214</v>
      </c>
      <c r="AG37" s="3" t="s">
        <v>2216</v>
      </c>
      <c r="AH37" s="3" t="s">
        <v>2218</v>
      </c>
      <c r="AI37" s="3" t="s">
        <v>2220</v>
      </c>
      <c r="AJ37" s="3" t="s">
        <v>2222</v>
      </c>
      <c r="AK37" s="3" t="s">
        <v>2224</v>
      </c>
      <c r="AL37" s="3" t="s">
        <v>2226</v>
      </c>
      <c r="AM37" s="3" t="s">
        <v>2228</v>
      </c>
      <c r="AN37" s="3" t="s">
        <v>2230</v>
      </c>
      <c r="AO37" s="3" t="s">
        <v>2232</v>
      </c>
      <c r="AP37" s="3" t="s">
        <v>2234</v>
      </c>
      <c r="AQ37" s="3" t="s">
        <v>2236</v>
      </c>
      <c r="AR37" s="3" t="s">
        <v>2238</v>
      </c>
      <c r="AS37" s="3" t="s">
        <v>149</v>
      </c>
      <c r="AT37" s="3" t="s">
        <v>149</v>
      </c>
      <c r="AU37" s="3" t="s">
        <v>2239</v>
      </c>
      <c r="AV37" s="3" t="s">
        <v>2241</v>
      </c>
      <c r="AW37" s="3" t="s">
        <v>149</v>
      </c>
    </row>
    <row r="38" spans="2:49" ht="13.5" x14ac:dyDescent="0.15">
      <c r="B38" s="85">
        <v>59</v>
      </c>
      <c r="C38" s="3" t="s">
        <v>2247</v>
      </c>
      <c r="D38" s="3" t="s">
        <v>149</v>
      </c>
      <c r="E38" s="3" t="s">
        <v>2250</v>
      </c>
      <c r="F38" s="3" t="s">
        <v>2251</v>
      </c>
      <c r="G38" s="3" t="s">
        <v>149</v>
      </c>
      <c r="H38" s="3" t="s">
        <v>149</v>
      </c>
      <c r="I38" s="3" t="s">
        <v>1502</v>
      </c>
      <c r="J38" s="3" t="s">
        <v>149</v>
      </c>
      <c r="K38" s="3" t="s">
        <v>2254</v>
      </c>
      <c r="L38" s="3" t="s">
        <v>2256</v>
      </c>
      <c r="M38" s="3" t="s">
        <v>2258</v>
      </c>
      <c r="N38" s="3" t="s">
        <v>2260</v>
      </c>
      <c r="O38" s="3" t="s">
        <v>2262</v>
      </c>
      <c r="P38" s="3" t="s">
        <v>2264</v>
      </c>
      <c r="Q38" s="3" t="s">
        <v>2266</v>
      </c>
      <c r="R38" s="3" t="s">
        <v>2268</v>
      </c>
      <c r="S38" s="3" t="s">
        <v>2270</v>
      </c>
      <c r="T38" s="3" t="s">
        <v>2272</v>
      </c>
      <c r="U38" s="3" t="s">
        <v>2274</v>
      </c>
      <c r="V38" s="3" t="s">
        <v>2276</v>
      </c>
      <c r="W38" s="3" t="s">
        <v>2278</v>
      </c>
      <c r="X38" s="3" t="s">
        <v>2280</v>
      </c>
      <c r="Y38" s="3" t="s">
        <v>2282</v>
      </c>
      <c r="Z38" s="3" t="s">
        <v>2284</v>
      </c>
      <c r="AA38" s="3" t="s">
        <v>2286</v>
      </c>
      <c r="AB38" s="3" t="s">
        <v>2288</v>
      </c>
      <c r="AC38" s="3" t="s">
        <v>2290</v>
      </c>
      <c r="AD38" s="3" t="s">
        <v>2292</v>
      </c>
      <c r="AE38" s="3" t="s">
        <v>2294</v>
      </c>
      <c r="AF38" s="3" t="s">
        <v>2296</v>
      </c>
      <c r="AG38" s="3" t="s">
        <v>2298</v>
      </c>
      <c r="AH38" s="3" t="s">
        <v>2300</v>
      </c>
      <c r="AI38" s="3" t="s">
        <v>2302</v>
      </c>
      <c r="AJ38" s="3" t="s">
        <v>2304</v>
      </c>
      <c r="AK38" s="3" t="s">
        <v>2306</v>
      </c>
      <c r="AL38" s="3" t="s">
        <v>2308</v>
      </c>
      <c r="AM38" s="3" t="s">
        <v>2310</v>
      </c>
      <c r="AN38" s="3" t="s">
        <v>2312</v>
      </c>
      <c r="AO38" s="3" t="s">
        <v>2314</v>
      </c>
      <c r="AP38" s="3" t="s">
        <v>2316</v>
      </c>
      <c r="AQ38" s="3" t="s">
        <v>2318</v>
      </c>
      <c r="AR38" s="3" t="s">
        <v>2320</v>
      </c>
      <c r="AS38" s="3" t="s">
        <v>149</v>
      </c>
      <c r="AT38" s="3" t="s">
        <v>149</v>
      </c>
      <c r="AU38" s="3" t="s">
        <v>2321</v>
      </c>
      <c r="AV38" s="3" t="s">
        <v>2323</v>
      </c>
      <c r="AW38" s="3" t="s">
        <v>149</v>
      </c>
    </row>
    <row r="39" spans="2:49" ht="13.5" x14ac:dyDescent="0.15">
      <c r="B39" s="85" t="s">
        <v>7463</v>
      </c>
      <c r="C39" s="3" t="s">
        <v>2329</v>
      </c>
      <c r="D39" s="3" t="s">
        <v>149</v>
      </c>
      <c r="E39" s="3" t="s">
        <v>2332</v>
      </c>
      <c r="F39" s="3" t="s">
        <v>2333</v>
      </c>
      <c r="G39" s="3" t="s">
        <v>149</v>
      </c>
      <c r="H39" s="3" t="s">
        <v>149</v>
      </c>
      <c r="I39" s="3" t="s">
        <v>1585</v>
      </c>
      <c r="J39" s="3" t="s">
        <v>149</v>
      </c>
      <c r="K39" s="3" t="s">
        <v>2336</v>
      </c>
      <c r="L39" s="3" t="s">
        <v>2338</v>
      </c>
      <c r="M39" s="3" t="s">
        <v>2340</v>
      </c>
      <c r="N39" s="3" t="s">
        <v>2342</v>
      </c>
      <c r="O39" s="3" t="s">
        <v>2344</v>
      </c>
      <c r="P39" s="3" t="s">
        <v>2346</v>
      </c>
      <c r="Q39" s="3" t="s">
        <v>2348</v>
      </c>
      <c r="R39" s="3" t="s">
        <v>2350</v>
      </c>
      <c r="S39" s="3" t="s">
        <v>2352</v>
      </c>
      <c r="T39" s="3" t="s">
        <v>2354</v>
      </c>
      <c r="U39" s="3" t="s">
        <v>2356</v>
      </c>
      <c r="V39" s="3" t="s">
        <v>2358</v>
      </c>
      <c r="W39" s="3" t="s">
        <v>2360</v>
      </c>
      <c r="X39" s="3" t="s">
        <v>2362</v>
      </c>
      <c r="Y39" s="3" t="s">
        <v>2364</v>
      </c>
      <c r="Z39" s="3" t="s">
        <v>2366</v>
      </c>
      <c r="AA39" s="3" t="s">
        <v>2368</v>
      </c>
      <c r="AB39" s="3" t="s">
        <v>2370</v>
      </c>
      <c r="AC39" s="3" t="s">
        <v>2372</v>
      </c>
      <c r="AD39" s="3" t="s">
        <v>2374</v>
      </c>
      <c r="AE39" s="3" t="s">
        <v>2376</v>
      </c>
      <c r="AF39" s="3" t="s">
        <v>2378</v>
      </c>
      <c r="AG39" s="3" t="s">
        <v>2380</v>
      </c>
      <c r="AH39" s="3" t="s">
        <v>2382</v>
      </c>
      <c r="AI39" s="3" t="s">
        <v>2384</v>
      </c>
      <c r="AJ39" s="3" t="s">
        <v>2386</v>
      </c>
      <c r="AK39" s="3" t="s">
        <v>2388</v>
      </c>
      <c r="AL39" s="3" t="s">
        <v>2390</v>
      </c>
      <c r="AM39" s="3" t="s">
        <v>2392</v>
      </c>
      <c r="AN39" s="3" t="s">
        <v>2394</v>
      </c>
      <c r="AO39" s="3" t="s">
        <v>2396</v>
      </c>
      <c r="AP39" s="3" t="s">
        <v>2398</v>
      </c>
      <c r="AQ39" s="3" t="s">
        <v>2400</v>
      </c>
      <c r="AR39" s="3" t="s">
        <v>2402</v>
      </c>
      <c r="AS39" s="3" t="s">
        <v>149</v>
      </c>
      <c r="AT39" s="3" t="s">
        <v>149</v>
      </c>
      <c r="AU39" s="3" t="s">
        <v>2403</v>
      </c>
      <c r="AV39" s="3" t="s">
        <v>2405</v>
      </c>
      <c r="AW39" s="3" t="s">
        <v>149</v>
      </c>
    </row>
    <row r="40" spans="2:49" ht="13.5" x14ac:dyDescent="0.15">
      <c r="B40" s="85" t="s">
        <v>7464</v>
      </c>
      <c r="C40" s="3" t="s">
        <v>2411</v>
      </c>
      <c r="D40" s="3" t="s">
        <v>149</v>
      </c>
      <c r="E40" s="3" t="s">
        <v>2414</v>
      </c>
      <c r="F40" s="3" t="s">
        <v>2415</v>
      </c>
      <c r="G40" s="3" t="s">
        <v>149</v>
      </c>
      <c r="H40" s="3" t="s">
        <v>149</v>
      </c>
      <c r="I40" s="3" t="s">
        <v>1668</v>
      </c>
      <c r="J40" s="3" t="s">
        <v>149</v>
      </c>
      <c r="K40" s="3" t="s">
        <v>2418</v>
      </c>
      <c r="L40" s="3" t="s">
        <v>2420</v>
      </c>
      <c r="M40" s="3" t="s">
        <v>2422</v>
      </c>
      <c r="N40" s="3" t="s">
        <v>2424</v>
      </c>
      <c r="O40" s="3" t="s">
        <v>2426</v>
      </c>
      <c r="P40" s="3" t="s">
        <v>2428</v>
      </c>
      <c r="Q40" s="3" t="s">
        <v>2430</v>
      </c>
      <c r="R40" s="3" t="s">
        <v>2432</v>
      </c>
      <c r="S40" s="3" t="s">
        <v>2434</v>
      </c>
      <c r="T40" s="3" t="s">
        <v>2436</v>
      </c>
      <c r="U40" s="3" t="s">
        <v>2438</v>
      </c>
      <c r="V40" s="3" t="s">
        <v>2440</v>
      </c>
      <c r="W40" s="3" t="s">
        <v>2442</v>
      </c>
      <c r="X40" s="3" t="s">
        <v>2444</v>
      </c>
      <c r="Y40" s="3" t="s">
        <v>2446</v>
      </c>
      <c r="Z40" s="3" t="s">
        <v>2448</v>
      </c>
      <c r="AA40" s="3" t="s">
        <v>2450</v>
      </c>
      <c r="AB40" s="3" t="s">
        <v>2452</v>
      </c>
      <c r="AC40" s="3" t="s">
        <v>2454</v>
      </c>
      <c r="AD40" s="3" t="s">
        <v>2456</v>
      </c>
      <c r="AE40" s="3" t="s">
        <v>2458</v>
      </c>
      <c r="AF40" s="3" t="s">
        <v>2460</v>
      </c>
      <c r="AG40" s="3" t="s">
        <v>2462</v>
      </c>
      <c r="AH40" s="3" t="s">
        <v>2464</v>
      </c>
      <c r="AI40" s="3" t="s">
        <v>2466</v>
      </c>
      <c r="AJ40" s="3" t="s">
        <v>2468</v>
      </c>
      <c r="AK40" s="3" t="s">
        <v>2470</v>
      </c>
      <c r="AL40" s="3" t="s">
        <v>2472</v>
      </c>
      <c r="AM40" s="3" t="s">
        <v>2474</v>
      </c>
      <c r="AN40" s="3" t="s">
        <v>2476</v>
      </c>
      <c r="AO40" s="3" t="s">
        <v>2478</v>
      </c>
      <c r="AP40" s="3" t="s">
        <v>2480</v>
      </c>
      <c r="AQ40" s="3" t="s">
        <v>2482</v>
      </c>
      <c r="AR40" s="3" t="s">
        <v>2484</v>
      </c>
      <c r="AS40" s="3" t="s">
        <v>149</v>
      </c>
      <c r="AT40" s="3" t="s">
        <v>149</v>
      </c>
      <c r="AU40" s="3" t="s">
        <v>2485</v>
      </c>
      <c r="AV40" s="3" t="s">
        <v>2487</v>
      </c>
      <c r="AW40" s="3" t="s">
        <v>149</v>
      </c>
    </row>
    <row r="41" spans="2:49" ht="13.5" x14ac:dyDescent="0.15">
      <c r="B41" s="85" t="s">
        <v>7465</v>
      </c>
      <c r="C41" s="3" t="s">
        <v>2493</v>
      </c>
      <c r="D41" s="3" t="s">
        <v>149</v>
      </c>
      <c r="E41" s="3" t="s">
        <v>2496</v>
      </c>
      <c r="F41" s="3" t="s">
        <v>2497</v>
      </c>
      <c r="G41" s="3" t="s">
        <v>149</v>
      </c>
      <c r="H41" s="3" t="s">
        <v>149</v>
      </c>
      <c r="I41" s="3" t="s">
        <v>1751</v>
      </c>
      <c r="J41" s="3" t="s">
        <v>149</v>
      </c>
      <c r="K41" s="3" t="s">
        <v>2500</v>
      </c>
      <c r="L41" s="3" t="s">
        <v>2502</v>
      </c>
      <c r="M41" s="3" t="s">
        <v>2504</v>
      </c>
      <c r="N41" s="3" t="s">
        <v>2506</v>
      </c>
      <c r="O41" s="3" t="s">
        <v>2508</v>
      </c>
      <c r="P41" s="3" t="s">
        <v>2510</v>
      </c>
      <c r="Q41" s="3" t="s">
        <v>2512</v>
      </c>
      <c r="R41" s="3" t="s">
        <v>2514</v>
      </c>
      <c r="S41" s="3" t="s">
        <v>2516</v>
      </c>
      <c r="T41" s="3" t="s">
        <v>2518</v>
      </c>
      <c r="U41" s="3" t="s">
        <v>2520</v>
      </c>
      <c r="V41" s="3" t="s">
        <v>2522</v>
      </c>
      <c r="W41" s="3" t="s">
        <v>2524</v>
      </c>
      <c r="X41" s="3" t="s">
        <v>2526</v>
      </c>
      <c r="Y41" s="3" t="s">
        <v>2528</v>
      </c>
      <c r="Z41" s="3" t="s">
        <v>2530</v>
      </c>
      <c r="AA41" s="3" t="s">
        <v>2532</v>
      </c>
      <c r="AB41" s="3" t="s">
        <v>2534</v>
      </c>
      <c r="AC41" s="3" t="s">
        <v>2536</v>
      </c>
      <c r="AD41" s="3" t="s">
        <v>2538</v>
      </c>
      <c r="AE41" s="3" t="s">
        <v>2540</v>
      </c>
      <c r="AF41" s="3" t="s">
        <v>2542</v>
      </c>
      <c r="AG41" s="3" t="s">
        <v>2544</v>
      </c>
      <c r="AH41" s="3" t="s">
        <v>2546</v>
      </c>
      <c r="AI41" s="3" t="s">
        <v>2548</v>
      </c>
      <c r="AJ41" s="3" t="s">
        <v>2550</v>
      </c>
      <c r="AK41" s="3" t="s">
        <v>2552</v>
      </c>
      <c r="AL41" s="3" t="s">
        <v>2554</v>
      </c>
      <c r="AM41" s="3" t="s">
        <v>2556</v>
      </c>
      <c r="AN41" s="3" t="s">
        <v>2558</v>
      </c>
      <c r="AO41" s="3" t="s">
        <v>2560</v>
      </c>
      <c r="AP41" s="3" t="s">
        <v>2562</v>
      </c>
      <c r="AQ41" s="3" t="s">
        <v>2564</v>
      </c>
      <c r="AR41" s="3" t="s">
        <v>2566</v>
      </c>
      <c r="AS41" s="3" t="s">
        <v>149</v>
      </c>
      <c r="AT41" s="3" t="s">
        <v>149</v>
      </c>
      <c r="AU41" s="3" t="s">
        <v>2567</v>
      </c>
      <c r="AV41" s="3" t="s">
        <v>2569</v>
      </c>
      <c r="AW41" s="3" t="s">
        <v>149</v>
      </c>
    </row>
    <row r="42" spans="2:49" ht="13.5" x14ac:dyDescent="0.15">
      <c r="B42" s="85" t="s">
        <v>7466</v>
      </c>
      <c r="C42" s="3" t="s">
        <v>2571</v>
      </c>
      <c r="D42" s="3" t="s">
        <v>149</v>
      </c>
      <c r="E42" s="3" t="s">
        <v>2574</v>
      </c>
      <c r="F42" s="3" t="s">
        <v>2575</v>
      </c>
      <c r="G42" s="3" t="s">
        <v>149</v>
      </c>
      <c r="H42" s="3" t="s">
        <v>149</v>
      </c>
      <c r="I42" s="3" t="s">
        <v>1834</v>
      </c>
      <c r="J42" s="3" t="s">
        <v>149</v>
      </c>
      <c r="K42" s="3" t="s">
        <v>2578</v>
      </c>
      <c r="L42" s="3" t="s">
        <v>2580</v>
      </c>
      <c r="M42" s="3" t="s">
        <v>2582</v>
      </c>
      <c r="N42" s="3" t="s">
        <v>2584</v>
      </c>
      <c r="O42" s="3" t="s">
        <v>2586</v>
      </c>
      <c r="P42" s="3" t="s">
        <v>2588</v>
      </c>
      <c r="Q42" s="3" t="s">
        <v>2590</v>
      </c>
      <c r="R42" s="3" t="s">
        <v>2592</v>
      </c>
      <c r="S42" s="3" t="s">
        <v>2594</v>
      </c>
      <c r="T42" s="3" t="s">
        <v>2596</v>
      </c>
      <c r="U42" s="3" t="s">
        <v>2598</v>
      </c>
      <c r="V42" s="3" t="s">
        <v>2600</v>
      </c>
      <c r="W42" s="3" t="s">
        <v>2602</v>
      </c>
      <c r="X42" s="3" t="s">
        <v>2604</v>
      </c>
      <c r="Y42" s="3" t="s">
        <v>2606</v>
      </c>
      <c r="Z42" s="3" t="s">
        <v>2608</v>
      </c>
      <c r="AA42" s="3" t="s">
        <v>2610</v>
      </c>
      <c r="AB42" s="3" t="s">
        <v>2612</v>
      </c>
      <c r="AC42" s="3" t="s">
        <v>2614</v>
      </c>
      <c r="AD42" s="3" t="s">
        <v>2616</v>
      </c>
      <c r="AE42" s="3" t="s">
        <v>2618</v>
      </c>
      <c r="AF42" s="3" t="s">
        <v>2620</v>
      </c>
      <c r="AG42" s="3" t="s">
        <v>2622</v>
      </c>
      <c r="AH42" s="3" t="s">
        <v>2624</v>
      </c>
      <c r="AI42" s="3" t="s">
        <v>2626</v>
      </c>
      <c r="AJ42" s="3" t="s">
        <v>2628</v>
      </c>
      <c r="AK42" s="3" t="s">
        <v>2630</v>
      </c>
      <c r="AL42" s="3" t="s">
        <v>2632</v>
      </c>
      <c r="AM42" s="3" t="s">
        <v>2634</v>
      </c>
      <c r="AN42" s="3" t="s">
        <v>2636</v>
      </c>
      <c r="AO42" s="3" t="s">
        <v>2638</v>
      </c>
      <c r="AP42" s="3" t="s">
        <v>2640</v>
      </c>
      <c r="AQ42" s="3" t="s">
        <v>2642</v>
      </c>
      <c r="AR42" s="3" t="s">
        <v>2644</v>
      </c>
      <c r="AS42" s="3" t="s">
        <v>149</v>
      </c>
      <c r="AT42" s="3" t="s">
        <v>149</v>
      </c>
      <c r="AU42" s="3" t="s">
        <v>2645</v>
      </c>
      <c r="AV42" s="3" t="s">
        <v>2647</v>
      </c>
      <c r="AW42" s="3" t="s">
        <v>149</v>
      </c>
    </row>
    <row r="43" spans="2:49" ht="13.5" x14ac:dyDescent="0.15">
      <c r="B43" s="85" t="s">
        <v>7467</v>
      </c>
      <c r="C43" s="3" t="s">
        <v>2649</v>
      </c>
      <c r="D43" s="3" t="s">
        <v>149</v>
      </c>
      <c r="E43" s="3" t="s">
        <v>2652</v>
      </c>
      <c r="F43" s="3" t="s">
        <v>2653</v>
      </c>
      <c r="G43" s="3" t="s">
        <v>149</v>
      </c>
      <c r="H43" s="3" t="s">
        <v>149</v>
      </c>
      <c r="I43" s="3" t="s">
        <v>149</v>
      </c>
      <c r="J43" s="3" t="s">
        <v>149</v>
      </c>
      <c r="K43" s="3" t="s">
        <v>2656</v>
      </c>
      <c r="L43" s="3" t="s">
        <v>2658</v>
      </c>
      <c r="M43" s="3" t="s">
        <v>2660</v>
      </c>
      <c r="N43" s="3" t="s">
        <v>2662</v>
      </c>
      <c r="O43" s="3" t="s">
        <v>2664</v>
      </c>
      <c r="P43" s="3" t="s">
        <v>2666</v>
      </c>
      <c r="Q43" s="3" t="s">
        <v>2668</v>
      </c>
      <c r="R43" s="3" t="s">
        <v>2670</v>
      </c>
      <c r="S43" s="3" t="s">
        <v>2672</v>
      </c>
      <c r="T43" s="3" t="s">
        <v>2674</v>
      </c>
      <c r="U43" s="3" t="s">
        <v>2676</v>
      </c>
      <c r="V43" s="3" t="s">
        <v>2678</v>
      </c>
      <c r="W43" s="3" t="s">
        <v>2680</v>
      </c>
      <c r="X43" s="3" t="s">
        <v>2682</v>
      </c>
      <c r="Y43" s="3" t="s">
        <v>2684</v>
      </c>
      <c r="Z43" s="3" t="s">
        <v>2686</v>
      </c>
      <c r="AA43" s="3" t="s">
        <v>2688</v>
      </c>
      <c r="AB43" s="3" t="s">
        <v>2690</v>
      </c>
      <c r="AC43" s="3" t="s">
        <v>2692</v>
      </c>
      <c r="AD43" s="3" t="s">
        <v>2694</v>
      </c>
      <c r="AE43" s="3" t="s">
        <v>2696</v>
      </c>
      <c r="AF43" s="3" t="s">
        <v>2698</v>
      </c>
      <c r="AG43" s="3" t="s">
        <v>2700</v>
      </c>
      <c r="AH43" s="3" t="s">
        <v>2702</v>
      </c>
      <c r="AI43" s="3" t="s">
        <v>2704</v>
      </c>
      <c r="AJ43" s="3" t="s">
        <v>2706</v>
      </c>
      <c r="AK43" s="3" t="s">
        <v>2708</v>
      </c>
      <c r="AL43" s="3" t="s">
        <v>2710</v>
      </c>
      <c r="AM43" s="3" t="s">
        <v>2712</v>
      </c>
      <c r="AN43" s="3" t="s">
        <v>2714</v>
      </c>
      <c r="AO43" s="3" t="s">
        <v>2716</v>
      </c>
      <c r="AP43" s="3" t="s">
        <v>2718</v>
      </c>
      <c r="AQ43" s="3" t="s">
        <v>2720</v>
      </c>
      <c r="AR43" s="3" t="s">
        <v>2722</v>
      </c>
      <c r="AS43" s="3" t="s">
        <v>149</v>
      </c>
      <c r="AT43" s="3" t="s">
        <v>149</v>
      </c>
      <c r="AU43" s="3" t="s">
        <v>2723</v>
      </c>
      <c r="AV43" s="3" t="s">
        <v>2725</v>
      </c>
      <c r="AW43" s="3" t="s">
        <v>149</v>
      </c>
    </row>
    <row r="44" spans="2:49" ht="13.5" x14ac:dyDescent="0.15">
      <c r="B44" s="85" t="s">
        <v>7468</v>
      </c>
      <c r="C44" s="3" t="s">
        <v>2727</v>
      </c>
      <c r="D44" s="3" t="s">
        <v>149</v>
      </c>
      <c r="E44" s="3" t="s">
        <v>2730</v>
      </c>
      <c r="F44" s="3" t="s">
        <v>2731</v>
      </c>
      <c r="G44" s="3" t="s">
        <v>149</v>
      </c>
      <c r="H44" s="3" t="s">
        <v>149</v>
      </c>
      <c r="I44" s="3" t="s">
        <v>2733</v>
      </c>
      <c r="J44" s="3" t="s">
        <v>149</v>
      </c>
      <c r="K44" s="3" t="s">
        <v>2735</v>
      </c>
      <c r="L44" s="3" t="s">
        <v>2737</v>
      </c>
      <c r="M44" s="3" t="s">
        <v>2739</v>
      </c>
      <c r="N44" s="3" t="s">
        <v>2741</v>
      </c>
      <c r="O44" s="3" t="s">
        <v>2743</v>
      </c>
      <c r="P44" s="3" t="s">
        <v>2745</v>
      </c>
      <c r="Q44" s="3" t="s">
        <v>2747</v>
      </c>
      <c r="R44" s="3" t="s">
        <v>2749</v>
      </c>
      <c r="S44" s="3" t="s">
        <v>2751</v>
      </c>
      <c r="T44" s="3" t="s">
        <v>2753</v>
      </c>
      <c r="U44" s="3" t="s">
        <v>2755</v>
      </c>
      <c r="V44" s="3" t="s">
        <v>2757</v>
      </c>
      <c r="W44" s="3" t="s">
        <v>2759</v>
      </c>
      <c r="X44" s="3" t="s">
        <v>2761</v>
      </c>
      <c r="Y44" s="3" t="s">
        <v>2763</v>
      </c>
      <c r="Z44" s="3" t="s">
        <v>2765</v>
      </c>
      <c r="AA44" s="3" t="s">
        <v>2767</v>
      </c>
      <c r="AB44" s="3" t="s">
        <v>2769</v>
      </c>
      <c r="AC44" s="3" t="s">
        <v>2771</v>
      </c>
      <c r="AD44" s="3" t="s">
        <v>2773</v>
      </c>
      <c r="AE44" s="3" t="s">
        <v>2775</v>
      </c>
      <c r="AF44" s="3" t="s">
        <v>2777</v>
      </c>
      <c r="AG44" s="3" t="s">
        <v>2779</v>
      </c>
      <c r="AH44" s="3" t="s">
        <v>2781</v>
      </c>
      <c r="AI44" s="3" t="s">
        <v>2783</v>
      </c>
      <c r="AJ44" s="3" t="s">
        <v>2785</v>
      </c>
      <c r="AK44" s="3" t="s">
        <v>2787</v>
      </c>
      <c r="AL44" s="3" t="s">
        <v>2789</v>
      </c>
      <c r="AM44" s="3" t="s">
        <v>2791</v>
      </c>
      <c r="AN44" s="3" t="s">
        <v>2793</v>
      </c>
      <c r="AO44" s="3" t="s">
        <v>2795</v>
      </c>
      <c r="AP44" s="3" t="s">
        <v>2797</v>
      </c>
      <c r="AQ44" s="3" t="s">
        <v>2799</v>
      </c>
      <c r="AR44" s="3" t="s">
        <v>2801</v>
      </c>
      <c r="AS44" s="3" t="s">
        <v>149</v>
      </c>
      <c r="AT44" s="3" t="s">
        <v>149</v>
      </c>
      <c r="AU44" s="3" t="s">
        <v>2802</v>
      </c>
      <c r="AV44" s="3" t="s">
        <v>2804</v>
      </c>
      <c r="AW44" s="3" t="s">
        <v>149</v>
      </c>
    </row>
    <row r="45" spans="2:49" ht="13.5" x14ac:dyDescent="0.15">
      <c r="B45" s="85">
        <v>60</v>
      </c>
      <c r="C45" s="3" t="s">
        <v>2806</v>
      </c>
      <c r="D45" s="3" t="s">
        <v>2808</v>
      </c>
      <c r="E45" s="3" t="s">
        <v>2810</v>
      </c>
      <c r="F45" s="3" t="s">
        <v>2812</v>
      </c>
      <c r="G45" s="3" t="s">
        <v>149</v>
      </c>
      <c r="H45" s="3" t="s">
        <v>149</v>
      </c>
      <c r="I45" s="3" t="s">
        <v>2813</v>
      </c>
      <c r="J45" s="3" t="s">
        <v>149</v>
      </c>
      <c r="K45" s="3" t="s">
        <v>2815</v>
      </c>
      <c r="L45" s="3" t="s">
        <v>2817</v>
      </c>
      <c r="M45" s="3" t="s">
        <v>2819</v>
      </c>
      <c r="N45" s="3" t="s">
        <v>2821</v>
      </c>
      <c r="O45" s="3" t="s">
        <v>2823</v>
      </c>
      <c r="P45" s="3" t="s">
        <v>2825</v>
      </c>
      <c r="Q45" s="3" t="s">
        <v>2827</v>
      </c>
      <c r="R45" s="3" t="s">
        <v>2829</v>
      </c>
      <c r="S45" s="3" t="s">
        <v>2831</v>
      </c>
      <c r="T45" s="3" t="s">
        <v>2833</v>
      </c>
      <c r="U45" s="3" t="s">
        <v>2835</v>
      </c>
      <c r="V45" s="3" t="s">
        <v>2837</v>
      </c>
      <c r="W45" s="3" t="s">
        <v>2839</v>
      </c>
      <c r="X45" s="3" t="s">
        <v>2841</v>
      </c>
      <c r="Y45" s="3" t="s">
        <v>2843</v>
      </c>
      <c r="Z45" s="3" t="s">
        <v>2845</v>
      </c>
      <c r="AA45" s="3" t="s">
        <v>2847</v>
      </c>
      <c r="AB45" s="3" t="s">
        <v>2849</v>
      </c>
      <c r="AC45" s="3" t="s">
        <v>2851</v>
      </c>
      <c r="AD45" s="3" t="s">
        <v>2853</v>
      </c>
      <c r="AE45" s="3" t="s">
        <v>2855</v>
      </c>
      <c r="AF45" s="3" t="s">
        <v>2857</v>
      </c>
      <c r="AG45" s="3" t="s">
        <v>2859</v>
      </c>
      <c r="AH45" s="3" t="s">
        <v>2861</v>
      </c>
      <c r="AI45" s="3" t="s">
        <v>2863</v>
      </c>
      <c r="AJ45" s="3" t="s">
        <v>2865</v>
      </c>
      <c r="AK45" s="3" t="s">
        <v>2867</v>
      </c>
      <c r="AL45" s="3" t="s">
        <v>2869</v>
      </c>
      <c r="AM45" s="3" t="s">
        <v>2871</v>
      </c>
      <c r="AN45" s="3" t="s">
        <v>2873</v>
      </c>
      <c r="AO45" s="3" t="s">
        <v>2875</v>
      </c>
      <c r="AP45" s="3" t="s">
        <v>2877</v>
      </c>
      <c r="AQ45" s="3" t="s">
        <v>2879</v>
      </c>
      <c r="AR45" s="3" t="s">
        <v>2881</v>
      </c>
      <c r="AS45" s="3" t="s">
        <v>149</v>
      </c>
      <c r="AT45" s="3" t="s">
        <v>149</v>
      </c>
      <c r="AU45" s="3" t="s">
        <v>2882</v>
      </c>
      <c r="AV45" s="3" t="s">
        <v>2884</v>
      </c>
      <c r="AW45" s="3" t="s">
        <v>149</v>
      </c>
    </row>
    <row r="46" spans="2:49" ht="13.5" x14ac:dyDescent="0.15">
      <c r="B46" s="85">
        <v>61</v>
      </c>
      <c r="C46" s="3" t="s">
        <v>2886</v>
      </c>
      <c r="D46" s="3" t="s">
        <v>2887</v>
      </c>
      <c r="E46" s="3" t="s">
        <v>2889</v>
      </c>
      <c r="F46" s="3" t="s">
        <v>149</v>
      </c>
      <c r="G46" s="3" t="s">
        <v>149</v>
      </c>
      <c r="H46" s="3" t="s">
        <v>149</v>
      </c>
      <c r="I46" s="3" t="s">
        <v>2891</v>
      </c>
      <c r="J46" s="3" t="s">
        <v>149</v>
      </c>
      <c r="K46" s="3" t="s">
        <v>2893</v>
      </c>
      <c r="L46" s="3" t="s">
        <v>2895</v>
      </c>
      <c r="M46" s="3" t="s">
        <v>2897</v>
      </c>
      <c r="N46" s="3" t="s">
        <v>2899</v>
      </c>
      <c r="O46" s="3" t="s">
        <v>2901</v>
      </c>
      <c r="P46" s="3" t="s">
        <v>2903</v>
      </c>
      <c r="Q46" s="3" t="s">
        <v>2905</v>
      </c>
      <c r="R46" s="3" t="s">
        <v>2907</v>
      </c>
      <c r="S46" s="3" t="s">
        <v>2909</v>
      </c>
      <c r="T46" s="3" t="s">
        <v>2911</v>
      </c>
      <c r="U46" s="3" t="s">
        <v>2913</v>
      </c>
      <c r="V46" s="3" t="s">
        <v>2915</v>
      </c>
      <c r="W46" s="3" t="s">
        <v>2917</v>
      </c>
      <c r="X46" s="3" t="s">
        <v>2919</v>
      </c>
      <c r="Y46" s="3" t="s">
        <v>2921</v>
      </c>
      <c r="Z46" s="3" t="s">
        <v>2923</v>
      </c>
      <c r="AA46" s="3" t="s">
        <v>2925</v>
      </c>
      <c r="AB46" s="3" t="s">
        <v>2927</v>
      </c>
      <c r="AC46" s="3" t="s">
        <v>2929</v>
      </c>
      <c r="AD46" s="3" t="s">
        <v>2931</v>
      </c>
      <c r="AE46" s="3" t="s">
        <v>2933</v>
      </c>
      <c r="AF46" s="3" t="s">
        <v>2935</v>
      </c>
      <c r="AG46" s="3" t="s">
        <v>2937</v>
      </c>
      <c r="AH46" s="3" t="s">
        <v>2939</v>
      </c>
      <c r="AI46" s="3" t="s">
        <v>2941</v>
      </c>
      <c r="AJ46" s="3" t="s">
        <v>2943</v>
      </c>
      <c r="AK46" s="3" t="s">
        <v>2945</v>
      </c>
      <c r="AL46" s="3" t="s">
        <v>2947</v>
      </c>
      <c r="AM46" s="3" t="s">
        <v>2949</v>
      </c>
      <c r="AN46" s="3" t="s">
        <v>2951</v>
      </c>
      <c r="AO46" s="3" t="s">
        <v>2953</v>
      </c>
      <c r="AP46" s="3" t="s">
        <v>2955</v>
      </c>
      <c r="AQ46" s="3" t="s">
        <v>2957</v>
      </c>
      <c r="AR46" s="3" t="s">
        <v>2959</v>
      </c>
      <c r="AS46" s="3" t="s">
        <v>149</v>
      </c>
      <c r="AT46" s="3" t="s">
        <v>149</v>
      </c>
      <c r="AU46" s="3" t="s">
        <v>2960</v>
      </c>
      <c r="AV46" s="3" t="s">
        <v>2962</v>
      </c>
      <c r="AW46" s="3" t="s">
        <v>149</v>
      </c>
    </row>
    <row r="47" spans="2:49" ht="13.5" x14ac:dyDescent="0.15">
      <c r="B47" s="85">
        <v>62</v>
      </c>
      <c r="C47" s="3" t="s">
        <v>2964</v>
      </c>
      <c r="D47" s="3" t="s">
        <v>2965</v>
      </c>
      <c r="E47" s="3" t="s">
        <v>2967</v>
      </c>
      <c r="F47" s="3" t="s">
        <v>149</v>
      </c>
      <c r="G47" s="3" t="s">
        <v>149</v>
      </c>
      <c r="H47" s="3" t="s">
        <v>149</v>
      </c>
      <c r="I47" s="3" t="s">
        <v>2969</v>
      </c>
      <c r="J47" s="3" t="s">
        <v>149</v>
      </c>
      <c r="K47" s="3" t="s">
        <v>2971</v>
      </c>
      <c r="L47" s="3" t="s">
        <v>2973</v>
      </c>
      <c r="M47" s="3" t="s">
        <v>2975</v>
      </c>
      <c r="N47" s="3" t="s">
        <v>2977</v>
      </c>
      <c r="O47" s="3" t="s">
        <v>2979</v>
      </c>
      <c r="P47" s="3" t="s">
        <v>2981</v>
      </c>
      <c r="Q47" s="3" t="s">
        <v>2983</v>
      </c>
      <c r="R47" s="3" t="s">
        <v>2985</v>
      </c>
      <c r="S47" s="3" t="s">
        <v>2987</v>
      </c>
      <c r="T47" s="3" t="s">
        <v>2989</v>
      </c>
      <c r="U47" s="3" t="s">
        <v>2991</v>
      </c>
      <c r="V47" s="3" t="s">
        <v>2993</v>
      </c>
      <c r="W47" s="3" t="s">
        <v>2995</v>
      </c>
      <c r="X47" s="3" t="s">
        <v>2997</v>
      </c>
      <c r="Y47" s="3" t="s">
        <v>2999</v>
      </c>
      <c r="Z47" s="3" t="s">
        <v>3001</v>
      </c>
      <c r="AA47" s="3" t="s">
        <v>3003</v>
      </c>
      <c r="AB47" s="3" t="s">
        <v>3005</v>
      </c>
      <c r="AC47" s="3" t="s">
        <v>3007</v>
      </c>
      <c r="AD47" s="3" t="s">
        <v>3009</v>
      </c>
      <c r="AE47" s="3" t="s">
        <v>3011</v>
      </c>
      <c r="AF47" s="3" t="s">
        <v>3013</v>
      </c>
      <c r="AG47" s="3" t="s">
        <v>3015</v>
      </c>
      <c r="AH47" s="3" t="s">
        <v>3017</v>
      </c>
      <c r="AI47" s="3" t="s">
        <v>3019</v>
      </c>
      <c r="AJ47" s="3" t="s">
        <v>3021</v>
      </c>
      <c r="AK47" s="3" t="s">
        <v>3023</v>
      </c>
      <c r="AL47" s="3" t="s">
        <v>3025</v>
      </c>
      <c r="AM47" s="3" t="s">
        <v>3027</v>
      </c>
      <c r="AN47" s="3" t="s">
        <v>3029</v>
      </c>
      <c r="AO47" s="3" t="s">
        <v>3031</v>
      </c>
      <c r="AP47" s="3" t="s">
        <v>3033</v>
      </c>
      <c r="AQ47" s="3" t="s">
        <v>3035</v>
      </c>
      <c r="AR47" s="3" t="s">
        <v>3037</v>
      </c>
      <c r="AS47" s="3" t="s">
        <v>149</v>
      </c>
      <c r="AT47" s="3" t="s">
        <v>149</v>
      </c>
      <c r="AU47" s="3" t="s">
        <v>3038</v>
      </c>
      <c r="AV47" s="3" t="s">
        <v>3040</v>
      </c>
      <c r="AW47" s="3" t="s">
        <v>149</v>
      </c>
    </row>
    <row r="48" spans="2:49" ht="13.5" x14ac:dyDescent="0.15">
      <c r="B48" s="85">
        <v>63</v>
      </c>
      <c r="C48" s="3" t="s">
        <v>3042</v>
      </c>
      <c r="D48" s="3" t="s">
        <v>3043</v>
      </c>
      <c r="E48" s="3" t="s">
        <v>3045</v>
      </c>
      <c r="F48" s="3" t="s">
        <v>149</v>
      </c>
      <c r="G48" s="3" t="s">
        <v>149</v>
      </c>
      <c r="H48" s="3" t="s">
        <v>149</v>
      </c>
      <c r="I48" s="3" t="s">
        <v>3047</v>
      </c>
      <c r="J48" s="3" t="s">
        <v>149</v>
      </c>
      <c r="K48" s="3" t="s">
        <v>3049</v>
      </c>
      <c r="L48" s="3" t="s">
        <v>3051</v>
      </c>
      <c r="M48" s="3" t="s">
        <v>3053</v>
      </c>
      <c r="N48" s="3" t="s">
        <v>3055</v>
      </c>
      <c r="O48" s="3" t="s">
        <v>3057</v>
      </c>
      <c r="P48" s="3" t="s">
        <v>3059</v>
      </c>
      <c r="Q48" s="3" t="s">
        <v>3061</v>
      </c>
      <c r="R48" s="3" t="s">
        <v>3063</v>
      </c>
      <c r="S48" s="3" t="s">
        <v>3065</v>
      </c>
      <c r="T48" s="3" t="s">
        <v>3067</v>
      </c>
      <c r="U48" s="3" t="s">
        <v>3069</v>
      </c>
      <c r="V48" s="3" t="s">
        <v>3071</v>
      </c>
      <c r="W48" s="3" t="s">
        <v>3073</v>
      </c>
      <c r="X48" s="3" t="s">
        <v>3075</v>
      </c>
      <c r="Y48" s="3" t="s">
        <v>3077</v>
      </c>
      <c r="Z48" s="3" t="s">
        <v>3079</v>
      </c>
      <c r="AA48" s="3" t="s">
        <v>3081</v>
      </c>
      <c r="AB48" s="3" t="s">
        <v>3083</v>
      </c>
      <c r="AC48" s="3" t="s">
        <v>3085</v>
      </c>
      <c r="AD48" s="3" t="s">
        <v>3087</v>
      </c>
      <c r="AE48" s="3" t="s">
        <v>3089</v>
      </c>
      <c r="AF48" s="3" t="s">
        <v>3091</v>
      </c>
      <c r="AG48" s="3" t="s">
        <v>3093</v>
      </c>
      <c r="AH48" s="3" t="s">
        <v>3095</v>
      </c>
      <c r="AI48" s="3" t="s">
        <v>3097</v>
      </c>
      <c r="AJ48" s="3" t="s">
        <v>3099</v>
      </c>
      <c r="AK48" s="3" t="s">
        <v>3101</v>
      </c>
      <c r="AL48" s="3" t="s">
        <v>3103</v>
      </c>
      <c r="AM48" s="3" t="s">
        <v>3105</v>
      </c>
      <c r="AN48" s="3" t="s">
        <v>3107</v>
      </c>
      <c r="AO48" s="3" t="s">
        <v>3109</v>
      </c>
      <c r="AP48" s="3" t="s">
        <v>3111</v>
      </c>
      <c r="AQ48" s="3" t="s">
        <v>3113</v>
      </c>
      <c r="AR48" s="3" t="s">
        <v>3115</v>
      </c>
      <c r="AS48" s="3" t="s">
        <v>149</v>
      </c>
      <c r="AT48" s="3" t="s">
        <v>149</v>
      </c>
      <c r="AU48" s="3" t="s">
        <v>3116</v>
      </c>
      <c r="AV48" s="3" t="s">
        <v>3118</v>
      </c>
      <c r="AW48" s="3" t="s">
        <v>149</v>
      </c>
    </row>
    <row r="49" spans="2:49" ht="13.5" x14ac:dyDescent="0.15">
      <c r="B49" s="85">
        <v>64</v>
      </c>
      <c r="C49" s="3" t="s">
        <v>3120</v>
      </c>
      <c r="D49" s="3" t="s">
        <v>3121</v>
      </c>
      <c r="E49" s="3" t="s">
        <v>3123</v>
      </c>
      <c r="F49" s="3" t="s">
        <v>149</v>
      </c>
      <c r="G49" s="3" t="s">
        <v>149</v>
      </c>
      <c r="H49" s="3" t="s">
        <v>149</v>
      </c>
      <c r="I49" s="3" t="s">
        <v>3125</v>
      </c>
      <c r="J49" s="3" t="s">
        <v>149</v>
      </c>
      <c r="K49" s="3" t="s">
        <v>3127</v>
      </c>
      <c r="L49" s="3" t="s">
        <v>3129</v>
      </c>
      <c r="M49" s="3" t="s">
        <v>3131</v>
      </c>
      <c r="N49" s="3" t="s">
        <v>3133</v>
      </c>
      <c r="O49" s="3" t="s">
        <v>3135</v>
      </c>
      <c r="P49" s="3" t="s">
        <v>3137</v>
      </c>
      <c r="Q49" s="3" t="s">
        <v>3139</v>
      </c>
      <c r="R49" s="3" t="s">
        <v>3141</v>
      </c>
      <c r="S49" s="3" t="s">
        <v>3143</v>
      </c>
      <c r="T49" s="3" t="s">
        <v>3145</v>
      </c>
      <c r="U49" s="3" t="s">
        <v>3147</v>
      </c>
      <c r="V49" s="3" t="s">
        <v>3149</v>
      </c>
      <c r="W49" s="3" t="s">
        <v>3151</v>
      </c>
      <c r="X49" s="3" t="s">
        <v>3153</v>
      </c>
      <c r="Y49" s="3" t="s">
        <v>3155</v>
      </c>
      <c r="Z49" s="3" t="s">
        <v>3157</v>
      </c>
      <c r="AA49" s="3" t="s">
        <v>3159</v>
      </c>
      <c r="AB49" s="3" t="s">
        <v>3161</v>
      </c>
      <c r="AC49" s="3" t="s">
        <v>3163</v>
      </c>
      <c r="AD49" s="3" t="s">
        <v>3165</v>
      </c>
      <c r="AE49" s="3" t="s">
        <v>3167</v>
      </c>
      <c r="AF49" s="3" t="s">
        <v>3169</v>
      </c>
      <c r="AG49" s="3" t="s">
        <v>3171</v>
      </c>
      <c r="AH49" s="3" t="s">
        <v>3173</v>
      </c>
      <c r="AI49" s="3" t="s">
        <v>3175</v>
      </c>
      <c r="AJ49" s="3" t="s">
        <v>3177</v>
      </c>
      <c r="AK49" s="3" t="s">
        <v>3179</v>
      </c>
      <c r="AL49" s="3" t="s">
        <v>3181</v>
      </c>
      <c r="AM49" s="3" t="s">
        <v>3183</v>
      </c>
      <c r="AN49" s="3" t="s">
        <v>3185</v>
      </c>
      <c r="AO49" s="3" t="s">
        <v>3187</v>
      </c>
      <c r="AP49" s="3" t="s">
        <v>3189</v>
      </c>
      <c r="AQ49" s="3" t="s">
        <v>3191</v>
      </c>
      <c r="AR49" s="3" t="s">
        <v>3193</v>
      </c>
      <c r="AS49" s="3" t="s">
        <v>149</v>
      </c>
      <c r="AT49" s="3" t="s">
        <v>149</v>
      </c>
      <c r="AU49" s="3" t="s">
        <v>3194</v>
      </c>
      <c r="AV49" s="3" t="s">
        <v>3196</v>
      </c>
      <c r="AW49" s="3" t="s">
        <v>149</v>
      </c>
    </row>
    <row r="50" spans="2:49" ht="13.5" x14ac:dyDescent="0.15">
      <c r="B50" s="85">
        <v>65</v>
      </c>
      <c r="C50" s="3" t="s">
        <v>3198</v>
      </c>
      <c r="D50" s="3" t="s">
        <v>3199</v>
      </c>
      <c r="E50" s="3" t="s">
        <v>3201</v>
      </c>
      <c r="F50" s="3" t="s">
        <v>149</v>
      </c>
      <c r="G50" s="3" t="s">
        <v>149</v>
      </c>
      <c r="H50" s="3" t="s">
        <v>149</v>
      </c>
      <c r="I50" s="3" t="s">
        <v>3203</v>
      </c>
      <c r="J50" s="3" t="s">
        <v>149</v>
      </c>
      <c r="K50" s="3" t="s">
        <v>3205</v>
      </c>
      <c r="L50" s="3" t="s">
        <v>3207</v>
      </c>
      <c r="M50" s="3" t="s">
        <v>3209</v>
      </c>
      <c r="N50" s="3" t="s">
        <v>3211</v>
      </c>
      <c r="O50" s="3" t="s">
        <v>3213</v>
      </c>
      <c r="P50" s="3" t="s">
        <v>3215</v>
      </c>
      <c r="Q50" s="3" t="s">
        <v>3217</v>
      </c>
      <c r="R50" s="3" t="s">
        <v>3219</v>
      </c>
      <c r="S50" s="3" t="s">
        <v>3221</v>
      </c>
      <c r="T50" s="3" t="s">
        <v>3223</v>
      </c>
      <c r="U50" s="3" t="s">
        <v>3225</v>
      </c>
      <c r="V50" s="3" t="s">
        <v>3227</v>
      </c>
      <c r="W50" s="3" t="s">
        <v>3229</v>
      </c>
      <c r="X50" s="3" t="s">
        <v>3231</v>
      </c>
      <c r="Y50" s="3" t="s">
        <v>3233</v>
      </c>
      <c r="Z50" s="3" t="s">
        <v>3235</v>
      </c>
      <c r="AA50" s="3" t="s">
        <v>3237</v>
      </c>
      <c r="AB50" s="3" t="s">
        <v>3239</v>
      </c>
      <c r="AC50" s="3" t="s">
        <v>3241</v>
      </c>
      <c r="AD50" s="3" t="s">
        <v>3243</v>
      </c>
      <c r="AE50" s="3" t="s">
        <v>3245</v>
      </c>
      <c r="AF50" s="3" t="s">
        <v>3247</v>
      </c>
      <c r="AG50" s="3" t="s">
        <v>3249</v>
      </c>
      <c r="AH50" s="3" t="s">
        <v>3251</v>
      </c>
      <c r="AI50" s="3" t="s">
        <v>3253</v>
      </c>
      <c r="AJ50" s="3" t="s">
        <v>3255</v>
      </c>
      <c r="AK50" s="3" t="s">
        <v>3257</v>
      </c>
      <c r="AL50" s="3" t="s">
        <v>3259</v>
      </c>
      <c r="AM50" s="3" t="s">
        <v>3261</v>
      </c>
      <c r="AN50" s="3" t="s">
        <v>3263</v>
      </c>
      <c r="AO50" s="3" t="s">
        <v>3265</v>
      </c>
      <c r="AP50" s="3" t="s">
        <v>3267</v>
      </c>
      <c r="AQ50" s="3" t="s">
        <v>3269</v>
      </c>
      <c r="AR50" s="3" t="s">
        <v>3271</v>
      </c>
      <c r="AS50" s="3" t="s">
        <v>149</v>
      </c>
      <c r="AT50" s="3" t="s">
        <v>149</v>
      </c>
      <c r="AU50" s="3" t="s">
        <v>3272</v>
      </c>
      <c r="AV50" s="3" t="s">
        <v>3274</v>
      </c>
      <c r="AW50" s="3" t="s">
        <v>149</v>
      </c>
    </row>
    <row r="51" spans="2:49" ht="13.5" x14ac:dyDescent="0.15">
      <c r="B51" s="85">
        <v>66</v>
      </c>
      <c r="C51" s="3" t="s">
        <v>3276</v>
      </c>
      <c r="D51" s="3" t="s">
        <v>3277</v>
      </c>
      <c r="E51" s="3" t="s">
        <v>3279</v>
      </c>
      <c r="F51" s="3" t="s">
        <v>149</v>
      </c>
      <c r="G51" s="3" t="s">
        <v>149</v>
      </c>
      <c r="H51" s="3" t="s">
        <v>149</v>
      </c>
      <c r="I51" s="3" t="s">
        <v>3281</v>
      </c>
      <c r="J51" s="3" t="s">
        <v>149</v>
      </c>
      <c r="K51" s="3" t="s">
        <v>3283</v>
      </c>
      <c r="L51" s="3" t="s">
        <v>3285</v>
      </c>
      <c r="M51" s="3" t="s">
        <v>3287</v>
      </c>
      <c r="N51" s="3" t="s">
        <v>3289</v>
      </c>
      <c r="O51" s="3" t="s">
        <v>3291</v>
      </c>
      <c r="P51" s="3" t="s">
        <v>3293</v>
      </c>
      <c r="Q51" s="3" t="s">
        <v>3295</v>
      </c>
      <c r="R51" s="3" t="s">
        <v>3297</v>
      </c>
      <c r="S51" s="3" t="s">
        <v>3299</v>
      </c>
      <c r="T51" s="3" t="s">
        <v>3301</v>
      </c>
      <c r="U51" s="3" t="s">
        <v>3303</v>
      </c>
      <c r="V51" s="3" t="s">
        <v>3305</v>
      </c>
      <c r="W51" s="3" t="s">
        <v>3307</v>
      </c>
      <c r="X51" s="3" t="s">
        <v>3309</v>
      </c>
      <c r="Y51" s="3" t="s">
        <v>3311</v>
      </c>
      <c r="Z51" s="3" t="s">
        <v>3313</v>
      </c>
      <c r="AA51" s="3" t="s">
        <v>3315</v>
      </c>
      <c r="AB51" s="3" t="s">
        <v>3317</v>
      </c>
      <c r="AC51" s="3" t="s">
        <v>3319</v>
      </c>
      <c r="AD51" s="3" t="s">
        <v>3321</v>
      </c>
      <c r="AE51" s="3" t="s">
        <v>3323</v>
      </c>
      <c r="AF51" s="3" t="s">
        <v>3325</v>
      </c>
      <c r="AG51" s="3" t="s">
        <v>3327</v>
      </c>
      <c r="AH51" s="3" t="s">
        <v>3329</v>
      </c>
      <c r="AI51" s="3" t="s">
        <v>3331</v>
      </c>
      <c r="AJ51" s="3" t="s">
        <v>3333</v>
      </c>
      <c r="AK51" s="3" t="s">
        <v>3335</v>
      </c>
      <c r="AL51" s="3" t="s">
        <v>3337</v>
      </c>
      <c r="AM51" s="3" t="s">
        <v>3339</v>
      </c>
      <c r="AN51" s="3" t="s">
        <v>3341</v>
      </c>
      <c r="AO51" s="3" t="s">
        <v>3343</v>
      </c>
      <c r="AP51" s="3" t="s">
        <v>3345</v>
      </c>
      <c r="AQ51" s="3" t="s">
        <v>3347</v>
      </c>
      <c r="AR51" s="3" t="s">
        <v>3349</v>
      </c>
      <c r="AS51" s="3" t="s">
        <v>149</v>
      </c>
      <c r="AT51" s="3" t="s">
        <v>149</v>
      </c>
      <c r="AU51" s="3" t="s">
        <v>3350</v>
      </c>
      <c r="AV51" s="3" t="s">
        <v>3352</v>
      </c>
      <c r="AW51" s="3" t="s">
        <v>149</v>
      </c>
    </row>
    <row r="52" spans="2:49" ht="13.5" x14ac:dyDescent="0.15">
      <c r="B52" s="85">
        <v>67</v>
      </c>
      <c r="C52" s="3" t="s">
        <v>3354</v>
      </c>
      <c r="D52" s="3" t="s">
        <v>3355</v>
      </c>
      <c r="E52" s="3" t="s">
        <v>3357</v>
      </c>
      <c r="F52" s="3" t="s">
        <v>149</v>
      </c>
      <c r="G52" s="3" t="s">
        <v>149</v>
      </c>
      <c r="H52" s="3" t="s">
        <v>149</v>
      </c>
      <c r="I52" s="3" t="s">
        <v>3359</v>
      </c>
      <c r="J52" s="3" t="s">
        <v>149</v>
      </c>
      <c r="K52" s="3" t="s">
        <v>3361</v>
      </c>
      <c r="L52" s="3" t="s">
        <v>3363</v>
      </c>
      <c r="M52" s="3" t="s">
        <v>3365</v>
      </c>
      <c r="N52" s="3" t="s">
        <v>3367</v>
      </c>
      <c r="O52" s="3" t="s">
        <v>3369</v>
      </c>
      <c r="P52" s="3" t="s">
        <v>3371</v>
      </c>
      <c r="Q52" s="3" t="s">
        <v>3373</v>
      </c>
      <c r="R52" s="3" t="s">
        <v>3375</v>
      </c>
      <c r="S52" s="3" t="s">
        <v>3377</v>
      </c>
      <c r="T52" s="3" t="s">
        <v>3379</v>
      </c>
      <c r="U52" s="3" t="s">
        <v>3381</v>
      </c>
      <c r="V52" s="3" t="s">
        <v>3383</v>
      </c>
      <c r="W52" s="3" t="s">
        <v>3385</v>
      </c>
      <c r="X52" s="3" t="s">
        <v>3387</v>
      </c>
      <c r="Y52" s="3" t="s">
        <v>3389</v>
      </c>
      <c r="Z52" s="3" t="s">
        <v>3391</v>
      </c>
      <c r="AA52" s="3" t="s">
        <v>3393</v>
      </c>
      <c r="AB52" s="3" t="s">
        <v>3395</v>
      </c>
      <c r="AC52" s="3" t="s">
        <v>3397</v>
      </c>
      <c r="AD52" s="3" t="s">
        <v>3399</v>
      </c>
      <c r="AE52" s="3" t="s">
        <v>3401</v>
      </c>
      <c r="AF52" s="3" t="s">
        <v>3403</v>
      </c>
      <c r="AG52" s="3" t="s">
        <v>3405</v>
      </c>
      <c r="AH52" s="3" t="s">
        <v>3407</v>
      </c>
      <c r="AI52" s="3" t="s">
        <v>3409</v>
      </c>
      <c r="AJ52" s="3" t="s">
        <v>3411</v>
      </c>
      <c r="AK52" s="3" t="s">
        <v>3413</v>
      </c>
      <c r="AL52" s="3" t="s">
        <v>3415</v>
      </c>
      <c r="AM52" s="3" t="s">
        <v>3417</v>
      </c>
      <c r="AN52" s="3" t="s">
        <v>3419</v>
      </c>
      <c r="AO52" s="3" t="s">
        <v>3421</v>
      </c>
      <c r="AP52" s="3" t="s">
        <v>3423</v>
      </c>
      <c r="AQ52" s="3" t="s">
        <v>3425</v>
      </c>
      <c r="AR52" s="3" t="s">
        <v>3427</v>
      </c>
      <c r="AS52" s="3" t="s">
        <v>149</v>
      </c>
      <c r="AT52" s="3" t="s">
        <v>149</v>
      </c>
      <c r="AU52" s="3" t="s">
        <v>3428</v>
      </c>
      <c r="AV52" s="3" t="s">
        <v>3430</v>
      </c>
      <c r="AW52" s="3" t="s">
        <v>149</v>
      </c>
    </row>
    <row r="53" spans="2:49" ht="13.5" x14ac:dyDescent="0.15">
      <c r="B53" s="85">
        <v>68</v>
      </c>
      <c r="C53" s="3" t="s">
        <v>3432</v>
      </c>
      <c r="D53" s="3" t="s">
        <v>3433</v>
      </c>
      <c r="E53" s="3" t="s">
        <v>3435</v>
      </c>
      <c r="F53" s="3" t="s">
        <v>149</v>
      </c>
      <c r="G53" s="3" t="s">
        <v>149</v>
      </c>
      <c r="H53" s="3" t="s">
        <v>149</v>
      </c>
      <c r="I53" s="3" t="s">
        <v>3437</v>
      </c>
      <c r="J53" s="3" t="s">
        <v>149</v>
      </c>
      <c r="K53" s="3" t="s">
        <v>3439</v>
      </c>
      <c r="L53" s="3" t="s">
        <v>3441</v>
      </c>
      <c r="M53" s="3" t="s">
        <v>3443</v>
      </c>
      <c r="N53" s="3" t="s">
        <v>3445</v>
      </c>
      <c r="O53" s="3" t="s">
        <v>3447</v>
      </c>
      <c r="P53" s="3" t="s">
        <v>3449</v>
      </c>
      <c r="Q53" s="3" t="s">
        <v>3451</v>
      </c>
      <c r="R53" s="3" t="s">
        <v>3453</v>
      </c>
      <c r="S53" s="3" t="s">
        <v>3455</v>
      </c>
      <c r="T53" s="3" t="s">
        <v>3457</v>
      </c>
      <c r="U53" s="3" t="s">
        <v>3459</v>
      </c>
      <c r="V53" s="3" t="s">
        <v>3461</v>
      </c>
      <c r="W53" s="3" t="s">
        <v>3463</v>
      </c>
      <c r="X53" s="3" t="s">
        <v>3465</v>
      </c>
      <c r="Y53" s="3" t="s">
        <v>3467</v>
      </c>
      <c r="Z53" s="3" t="s">
        <v>3469</v>
      </c>
      <c r="AA53" s="3" t="s">
        <v>3471</v>
      </c>
      <c r="AB53" s="3" t="s">
        <v>3473</v>
      </c>
      <c r="AC53" s="3" t="s">
        <v>3475</v>
      </c>
      <c r="AD53" s="3" t="s">
        <v>3477</v>
      </c>
      <c r="AE53" s="3" t="s">
        <v>3479</v>
      </c>
      <c r="AF53" s="3" t="s">
        <v>3481</v>
      </c>
      <c r="AG53" s="3" t="s">
        <v>3483</v>
      </c>
      <c r="AH53" s="3" t="s">
        <v>3485</v>
      </c>
      <c r="AI53" s="3" t="s">
        <v>3487</v>
      </c>
      <c r="AJ53" s="3" t="s">
        <v>3489</v>
      </c>
      <c r="AK53" s="3" t="s">
        <v>3491</v>
      </c>
      <c r="AL53" s="3" t="s">
        <v>3493</v>
      </c>
      <c r="AM53" s="3" t="s">
        <v>3495</v>
      </c>
      <c r="AN53" s="3" t="s">
        <v>3497</v>
      </c>
      <c r="AO53" s="3" t="s">
        <v>3499</v>
      </c>
      <c r="AP53" s="3" t="s">
        <v>3501</v>
      </c>
      <c r="AQ53" s="3" t="s">
        <v>3503</v>
      </c>
      <c r="AR53" s="3" t="s">
        <v>3505</v>
      </c>
      <c r="AS53" s="3" t="s">
        <v>149</v>
      </c>
      <c r="AT53" s="3" t="s">
        <v>149</v>
      </c>
      <c r="AU53" s="3" t="s">
        <v>3506</v>
      </c>
      <c r="AV53" s="3" t="s">
        <v>3508</v>
      </c>
      <c r="AW53" s="3" t="s">
        <v>149</v>
      </c>
    </row>
    <row r="54" spans="2:49" ht="13.5" x14ac:dyDescent="0.15">
      <c r="B54" s="85">
        <v>69</v>
      </c>
      <c r="C54" s="3" t="s">
        <v>3510</v>
      </c>
      <c r="D54" s="3" t="s">
        <v>3512</v>
      </c>
      <c r="E54" s="3" t="s">
        <v>3514</v>
      </c>
      <c r="F54" s="3" t="s">
        <v>149</v>
      </c>
      <c r="G54" s="3" t="s">
        <v>149</v>
      </c>
      <c r="H54" s="3" t="s">
        <v>149</v>
      </c>
      <c r="I54" s="3" t="s">
        <v>3516</v>
      </c>
      <c r="J54" s="3" t="s">
        <v>149</v>
      </c>
      <c r="K54" s="3" t="s">
        <v>3518</v>
      </c>
      <c r="L54" s="3" t="s">
        <v>3520</v>
      </c>
      <c r="M54" s="3" t="s">
        <v>3522</v>
      </c>
      <c r="N54" s="3" t="s">
        <v>3524</v>
      </c>
      <c r="O54" s="3" t="s">
        <v>3526</v>
      </c>
      <c r="P54" s="3" t="s">
        <v>3528</v>
      </c>
      <c r="Q54" s="3" t="s">
        <v>3530</v>
      </c>
      <c r="R54" s="3" t="s">
        <v>3532</v>
      </c>
      <c r="S54" s="3" t="s">
        <v>3534</v>
      </c>
      <c r="T54" s="3" t="s">
        <v>3536</v>
      </c>
      <c r="U54" s="3" t="s">
        <v>3538</v>
      </c>
      <c r="V54" s="3" t="s">
        <v>3540</v>
      </c>
      <c r="W54" s="3" t="s">
        <v>3542</v>
      </c>
      <c r="X54" s="3" t="s">
        <v>3544</v>
      </c>
      <c r="Y54" s="3" t="s">
        <v>3546</v>
      </c>
      <c r="Z54" s="3" t="s">
        <v>3548</v>
      </c>
      <c r="AA54" s="3" t="s">
        <v>3550</v>
      </c>
      <c r="AB54" s="3" t="s">
        <v>3552</v>
      </c>
      <c r="AC54" s="3" t="s">
        <v>3554</v>
      </c>
      <c r="AD54" s="3" t="s">
        <v>3556</v>
      </c>
      <c r="AE54" s="3" t="s">
        <v>3558</v>
      </c>
      <c r="AF54" s="3" t="s">
        <v>3560</v>
      </c>
      <c r="AG54" s="3" t="s">
        <v>3562</v>
      </c>
      <c r="AH54" s="3" t="s">
        <v>3564</v>
      </c>
      <c r="AI54" s="3" t="s">
        <v>3566</v>
      </c>
      <c r="AJ54" s="3" t="s">
        <v>3568</v>
      </c>
      <c r="AK54" s="3" t="s">
        <v>3570</v>
      </c>
      <c r="AL54" s="3" t="s">
        <v>3572</v>
      </c>
      <c r="AM54" s="3" t="s">
        <v>3574</v>
      </c>
      <c r="AN54" s="3" t="s">
        <v>3576</v>
      </c>
      <c r="AO54" s="3" t="s">
        <v>3578</v>
      </c>
      <c r="AP54" s="3" t="s">
        <v>3580</v>
      </c>
      <c r="AQ54" s="3" t="s">
        <v>3582</v>
      </c>
      <c r="AR54" s="3" t="s">
        <v>3584</v>
      </c>
      <c r="AS54" s="3" t="s">
        <v>149</v>
      </c>
      <c r="AT54" s="3" t="s">
        <v>149</v>
      </c>
      <c r="AU54" s="3" t="s">
        <v>3585</v>
      </c>
      <c r="AV54" s="3" t="s">
        <v>3587</v>
      </c>
      <c r="AW54" s="3" t="s">
        <v>149</v>
      </c>
    </row>
    <row r="55" spans="2:49" ht="13.5" x14ac:dyDescent="0.15">
      <c r="B55" s="85" t="s">
        <v>7469</v>
      </c>
      <c r="C55" s="3" t="s">
        <v>3589</v>
      </c>
      <c r="D55" s="3" t="s">
        <v>3591</v>
      </c>
      <c r="E55" s="3" t="s">
        <v>3593</v>
      </c>
      <c r="F55" s="3" t="s">
        <v>149</v>
      </c>
      <c r="G55" s="3" t="s">
        <v>149</v>
      </c>
      <c r="H55" s="3" t="s">
        <v>149</v>
      </c>
      <c r="I55" s="3" t="s">
        <v>3595</v>
      </c>
      <c r="J55" s="3" t="s">
        <v>149</v>
      </c>
      <c r="K55" s="3" t="s">
        <v>3597</v>
      </c>
      <c r="L55" s="3" t="s">
        <v>3599</v>
      </c>
      <c r="M55" s="3" t="s">
        <v>3601</v>
      </c>
      <c r="N55" s="3" t="s">
        <v>3603</v>
      </c>
      <c r="O55" s="3" t="s">
        <v>3605</v>
      </c>
      <c r="P55" s="3" t="s">
        <v>3607</v>
      </c>
      <c r="Q55" s="3" t="s">
        <v>3609</v>
      </c>
      <c r="R55" s="3" t="s">
        <v>3611</v>
      </c>
      <c r="S55" s="3" t="s">
        <v>3613</v>
      </c>
      <c r="T55" s="3" t="s">
        <v>3615</v>
      </c>
      <c r="U55" s="3" t="s">
        <v>3617</v>
      </c>
      <c r="V55" s="3" t="s">
        <v>3619</v>
      </c>
      <c r="W55" s="3" t="s">
        <v>3621</v>
      </c>
      <c r="X55" s="3" t="s">
        <v>3623</v>
      </c>
      <c r="Y55" s="3" t="s">
        <v>3625</v>
      </c>
      <c r="Z55" s="3" t="s">
        <v>3627</v>
      </c>
      <c r="AA55" s="3" t="s">
        <v>3629</v>
      </c>
      <c r="AB55" s="3" t="s">
        <v>3631</v>
      </c>
      <c r="AC55" s="3" t="s">
        <v>3633</v>
      </c>
      <c r="AD55" s="3" t="s">
        <v>3635</v>
      </c>
      <c r="AE55" s="3" t="s">
        <v>3637</v>
      </c>
      <c r="AF55" s="3" t="s">
        <v>3639</v>
      </c>
      <c r="AG55" s="3" t="s">
        <v>3641</v>
      </c>
      <c r="AH55" s="3" t="s">
        <v>3643</v>
      </c>
      <c r="AI55" s="3" t="s">
        <v>3645</v>
      </c>
      <c r="AJ55" s="3" t="s">
        <v>3647</v>
      </c>
      <c r="AK55" s="3" t="s">
        <v>3649</v>
      </c>
      <c r="AL55" s="3" t="s">
        <v>3651</v>
      </c>
      <c r="AM55" s="3" t="s">
        <v>3653</v>
      </c>
      <c r="AN55" s="3" t="s">
        <v>3655</v>
      </c>
      <c r="AO55" s="3" t="s">
        <v>3657</v>
      </c>
      <c r="AP55" s="3" t="s">
        <v>3659</v>
      </c>
      <c r="AQ55" s="3" t="s">
        <v>3661</v>
      </c>
      <c r="AR55" s="3" t="s">
        <v>3663</v>
      </c>
      <c r="AS55" s="3" t="s">
        <v>149</v>
      </c>
      <c r="AT55" s="3" t="s">
        <v>149</v>
      </c>
      <c r="AU55" s="3" t="s">
        <v>3664</v>
      </c>
      <c r="AV55" s="3" t="s">
        <v>3666</v>
      </c>
      <c r="AW55" s="3" t="s">
        <v>149</v>
      </c>
    </row>
    <row r="56" spans="2:49" ht="13.5" x14ac:dyDescent="0.15">
      <c r="B56" s="85" t="s">
        <v>7470</v>
      </c>
      <c r="C56" s="3" t="s">
        <v>3668</v>
      </c>
      <c r="D56" s="3" t="s">
        <v>3669</v>
      </c>
      <c r="E56" s="3" t="s">
        <v>3671</v>
      </c>
      <c r="F56" s="3" t="s">
        <v>149</v>
      </c>
      <c r="G56" s="3" t="s">
        <v>149</v>
      </c>
      <c r="H56" s="3" t="s">
        <v>149</v>
      </c>
      <c r="I56" s="3" t="s">
        <v>3673</v>
      </c>
      <c r="J56" s="3" t="s">
        <v>149</v>
      </c>
      <c r="K56" s="3" t="s">
        <v>3675</v>
      </c>
      <c r="L56" s="3" t="s">
        <v>3677</v>
      </c>
      <c r="M56" s="3" t="s">
        <v>3679</v>
      </c>
      <c r="N56" s="3" t="s">
        <v>3681</v>
      </c>
      <c r="O56" s="3" t="s">
        <v>3683</v>
      </c>
      <c r="P56" s="3" t="s">
        <v>3685</v>
      </c>
      <c r="Q56" s="3" t="s">
        <v>3687</v>
      </c>
      <c r="R56" s="3" t="s">
        <v>3689</v>
      </c>
      <c r="S56" s="3" t="s">
        <v>3691</v>
      </c>
      <c r="T56" s="3" t="s">
        <v>3693</v>
      </c>
      <c r="U56" s="3" t="s">
        <v>3695</v>
      </c>
      <c r="V56" s="3" t="s">
        <v>3697</v>
      </c>
      <c r="W56" s="3" t="s">
        <v>3699</v>
      </c>
      <c r="X56" s="3" t="s">
        <v>3701</v>
      </c>
      <c r="Y56" s="3" t="s">
        <v>3703</v>
      </c>
      <c r="Z56" s="3" t="s">
        <v>3705</v>
      </c>
      <c r="AA56" s="3" t="s">
        <v>3707</v>
      </c>
      <c r="AB56" s="3" t="s">
        <v>3709</v>
      </c>
      <c r="AC56" s="3" t="s">
        <v>3711</v>
      </c>
      <c r="AD56" s="3" t="s">
        <v>3713</v>
      </c>
      <c r="AE56" s="3" t="s">
        <v>3715</v>
      </c>
      <c r="AF56" s="3" t="s">
        <v>3717</v>
      </c>
      <c r="AG56" s="3" t="s">
        <v>3719</v>
      </c>
      <c r="AH56" s="3" t="s">
        <v>3721</v>
      </c>
      <c r="AI56" s="3" t="s">
        <v>3723</v>
      </c>
      <c r="AJ56" s="3" t="s">
        <v>3725</v>
      </c>
      <c r="AK56" s="3" t="s">
        <v>3727</v>
      </c>
      <c r="AL56" s="3" t="s">
        <v>3729</v>
      </c>
      <c r="AM56" s="3" t="s">
        <v>3731</v>
      </c>
      <c r="AN56" s="3" t="s">
        <v>3733</v>
      </c>
      <c r="AO56" s="3" t="s">
        <v>3735</v>
      </c>
      <c r="AP56" s="3" t="s">
        <v>3737</v>
      </c>
      <c r="AQ56" s="3" t="s">
        <v>3739</v>
      </c>
      <c r="AR56" s="3" t="s">
        <v>3741</v>
      </c>
      <c r="AS56" s="3" t="s">
        <v>149</v>
      </c>
      <c r="AT56" s="3" t="s">
        <v>149</v>
      </c>
      <c r="AU56" s="3" t="s">
        <v>3742</v>
      </c>
      <c r="AV56" s="3" t="s">
        <v>3744</v>
      </c>
      <c r="AW56" s="3" t="s">
        <v>149</v>
      </c>
    </row>
    <row r="57" spans="2:49" ht="13.5" x14ac:dyDescent="0.15">
      <c r="B57" s="85" t="s">
        <v>7471</v>
      </c>
      <c r="C57" s="3" t="s">
        <v>3746</v>
      </c>
      <c r="D57" s="3" t="s">
        <v>3748</v>
      </c>
      <c r="E57" s="3" t="s">
        <v>3750</v>
      </c>
      <c r="F57" s="3" t="s">
        <v>149</v>
      </c>
      <c r="G57" s="3" t="s">
        <v>149</v>
      </c>
      <c r="H57" s="3" t="s">
        <v>149</v>
      </c>
      <c r="I57" s="3" t="s">
        <v>3752</v>
      </c>
      <c r="J57" s="3" t="s">
        <v>149</v>
      </c>
      <c r="K57" s="3" t="s">
        <v>3754</v>
      </c>
      <c r="L57" s="3" t="s">
        <v>3756</v>
      </c>
      <c r="M57" s="3" t="s">
        <v>3758</v>
      </c>
      <c r="N57" s="3" t="s">
        <v>3760</v>
      </c>
      <c r="O57" s="3" t="s">
        <v>3762</v>
      </c>
      <c r="P57" s="3" t="s">
        <v>3764</v>
      </c>
      <c r="Q57" s="3" t="s">
        <v>3766</v>
      </c>
      <c r="R57" s="3" t="s">
        <v>3768</v>
      </c>
      <c r="S57" s="3" t="s">
        <v>3770</v>
      </c>
      <c r="T57" s="3" t="s">
        <v>3772</v>
      </c>
      <c r="U57" s="3" t="s">
        <v>3774</v>
      </c>
      <c r="V57" s="3" t="s">
        <v>3776</v>
      </c>
      <c r="W57" s="3" t="s">
        <v>3778</v>
      </c>
      <c r="X57" s="3" t="s">
        <v>3780</v>
      </c>
      <c r="Y57" s="3" t="s">
        <v>3782</v>
      </c>
      <c r="Z57" s="3" t="s">
        <v>3784</v>
      </c>
      <c r="AA57" s="3" t="s">
        <v>3786</v>
      </c>
      <c r="AB57" s="3" t="s">
        <v>3788</v>
      </c>
      <c r="AC57" s="3" t="s">
        <v>3790</v>
      </c>
      <c r="AD57" s="3" t="s">
        <v>3792</v>
      </c>
      <c r="AE57" s="3" t="s">
        <v>3794</v>
      </c>
      <c r="AF57" s="3" t="s">
        <v>3796</v>
      </c>
      <c r="AG57" s="3" t="s">
        <v>3798</v>
      </c>
      <c r="AH57" s="3" t="s">
        <v>3800</v>
      </c>
      <c r="AI57" s="3" t="s">
        <v>3802</v>
      </c>
      <c r="AJ57" s="3" t="s">
        <v>3804</v>
      </c>
      <c r="AK57" s="3" t="s">
        <v>3806</v>
      </c>
      <c r="AL57" s="3" t="s">
        <v>3808</v>
      </c>
      <c r="AM57" s="3" t="s">
        <v>3810</v>
      </c>
      <c r="AN57" s="3" t="s">
        <v>3812</v>
      </c>
      <c r="AO57" s="3" t="s">
        <v>3814</v>
      </c>
      <c r="AP57" s="3" t="s">
        <v>3816</v>
      </c>
      <c r="AQ57" s="3" t="s">
        <v>3818</v>
      </c>
      <c r="AR57" s="3" t="s">
        <v>3820</v>
      </c>
      <c r="AS57" s="3" t="s">
        <v>149</v>
      </c>
      <c r="AT57" s="3" t="s">
        <v>149</v>
      </c>
      <c r="AU57" s="3" t="s">
        <v>3821</v>
      </c>
      <c r="AV57" s="3" t="s">
        <v>3823</v>
      </c>
      <c r="AW57" s="3" t="s">
        <v>149</v>
      </c>
    </row>
    <row r="58" spans="2:49" ht="13.5" x14ac:dyDescent="0.15">
      <c r="B58" s="85" t="s">
        <v>7472</v>
      </c>
      <c r="C58" s="3" t="s">
        <v>3825</v>
      </c>
      <c r="D58" s="3" t="s">
        <v>3827</v>
      </c>
      <c r="E58" s="3" t="s">
        <v>3829</v>
      </c>
      <c r="F58" s="3" t="s">
        <v>149</v>
      </c>
      <c r="G58" s="3" t="s">
        <v>149</v>
      </c>
      <c r="H58" s="3" t="s">
        <v>149</v>
      </c>
      <c r="I58" s="3" t="s">
        <v>3831</v>
      </c>
      <c r="J58" s="3" t="s">
        <v>149</v>
      </c>
      <c r="K58" s="3" t="s">
        <v>3833</v>
      </c>
      <c r="L58" s="3" t="s">
        <v>3835</v>
      </c>
      <c r="M58" s="3" t="s">
        <v>3837</v>
      </c>
      <c r="N58" s="3" t="s">
        <v>3839</v>
      </c>
      <c r="O58" s="3" t="s">
        <v>3841</v>
      </c>
      <c r="P58" s="3" t="s">
        <v>3843</v>
      </c>
      <c r="Q58" s="3" t="s">
        <v>3845</v>
      </c>
      <c r="R58" s="3" t="s">
        <v>3847</v>
      </c>
      <c r="S58" s="3" t="s">
        <v>3849</v>
      </c>
      <c r="T58" s="3" t="s">
        <v>3851</v>
      </c>
      <c r="U58" s="3" t="s">
        <v>3853</v>
      </c>
      <c r="V58" s="3" t="s">
        <v>3855</v>
      </c>
      <c r="W58" s="3" t="s">
        <v>3857</v>
      </c>
      <c r="X58" s="3" t="s">
        <v>3859</v>
      </c>
      <c r="Y58" s="3" t="s">
        <v>3861</v>
      </c>
      <c r="Z58" s="3" t="s">
        <v>3863</v>
      </c>
      <c r="AA58" s="3" t="s">
        <v>3865</v>
      </c>
      <c r="AB58" s="3" t="s">
        <v>3867</v>
      </c>
      <c r="AC58" s="3" t="s">
        <v>3869</v>
      </c>
      <c r="AD58" s="3" t="s">
        <v>3871</v>
      </c>
      <c r="AE58" s="3" t="s">
        <v>3873</v>
      </c>
      <c r="AF58" s="3" t="s">
        <v>3875</v>
      </c>
      <c r="AG58" s="3" t="s">
        <v>3877</v>
      </c>
      <c r="AH58" s="3" t="s">
        <v>3879</v>
      </c>
      <c r="AI58" s="3" t="s">
        <v>3881</v>
      </c>
      <c r="AJ58" s="3" t="s">
        <v>3883</v>
      </c>
      <c r="AK58" s="3" t="s">
        <v>3885</v>
      </c>
      <c r="AL58" s="3" t="s">
        <v>3887</v>
      </c>
      <c r="AM58" s="3" t="s">
        <v>3889</v>
      </c>
      <c r="AN58" s="3" t="s">
        <v>3891</v>
      </c>
      <c r="AO58" s="3" t="s">
        <v>3893</v>
      </c>
      <c r="AP58" s="3" t="s">
        <v>3895</v>
      </c>
      <c r="AQ58" s="3" t="s">
        <v>3897</v>
      </c>
      <c r="AR58" s="3" t="s">
        <v>3899</v>
      </c>
      <c r="AS58" s="3" t="s">
        <v>149</v>
      </c>
      <c r="AT58" s="3" t="s">
        <v>149</v>
      </c>
      <c r="AU58" s="3" t="s">
        <v>3900</v>
      </c>
      <c r="AV58" s="3" t="s">
        <v>3902</v>
      </c>
      <c r="AW58" s="3" t="s">
        <v>149</v>
      </c>
    </row>
    <row r="59" spans="2:49" ht="13.5" x14ac:dyDescent="0.15">
      <c r="B59" s="85" t="s">
        <v>7473</v>
      </c>
      <c r="C59" s="3" t="s">
        <v>3904</v>
      </c>
      <c r="D59" s="3" t="s">
        <v>3906</v>
      </c>
      <c r="E59" s="3" t="s">
        <v>3908</v>
      </c>
      <c r="F59" s="3" t="s">
        <v>149</v>
      </c>
      <c r="G59" s="3" t="s">
        <v>149</v>
      </c>
      <c r="H59" s="3" t="s">
        <v>149</v>
      </c>
      <c r="I59" s="3" t="s">
        <v>3910</v>
      </c>
      <c r="J59" s="3" t="s">
        <v>149</v>
      </c>
      <c r="K59" s="3" t="s">
        <v>3912</v>
      </c>
      <c r="L59" s="3" t="s">
        <v>3914</v>
      </c>
      <c r="M59" s="3" t="s">
        <v>3916</v>
      </c>
      <c r="N59" s="3" t="s">
        <v>3918</v>
      </c>
      <c r="O59" s="3" t="s">
        <v>3920</v>
      </c>
      <c r="P59" s="3" t="s">
        <v>3922</v>
      </c>
      <c r="Q59" s="3" t="s">
        <v>3924</v>
      </c>
      <c r="R59" s="3" t="s">
        <v>3926</v>
      </c>
      <c r="S59" s="3" t="s">
        <v>3928</v>
      </c>
      <c r="T59" s="3" t="s">
        <v>3930</v>
      </c>
      <c r="U59" s="3" t="s">
        <v>3932</v>
      </c>
      <c r="V59" s="3" t="s">
        <v>3934</v>
      </c>
      <c r="W59" s="3" t="s">
        <v>3936</v>
      </c>
      <c r="X59" s="3" t="s">
        <v>3938</v>
      </c>
      <c r="Y59" s="3" t="s">
        <v>3940</v>
      </c>
      <c r="Z59" s="3" t="s">
        <v>3942</v>
      </c>
      <c r="AA59" s="3" t="s">
        <v>3944</v>
      </c>
      <c r="AB59" s="3" t="s">
        <v>3946</v>
      </c>
      <c r="AC59" s="3" t="s">
        <v>3948</v>
      </c>
      <c r="AD59" s="3" t="s">
        <v>3950</v>
      </c>
      <c r="AE59" s="3" t="s">
        <v>3952</v>
      </c>
      <c r="AF59" s="3" t="s">
        <v>3954</v>
      </c>
      <c r="AG59" s="3" t="s">
        <v>3956</v>
      </c>
      <c r="AH59" s="3" t="s">
        <v>3958</v>
      </c>
      <c r="AI59" s="3" t="s">
        <v>3960</v>
      </c>
      <c r="AJ59" s="3" t="s">
        <v>3962</v>
      </c>
      <c r="AK59" s="3" t="s">
        <v>3964</v>
      </c>
      <c r="AL59" s="3" t="s">
        <v>3966</v>
      </c>
      <c r="AM59" s="3" t="s">
        <v>3968</v>
      </c>
      <c r="AN59" s="3" t="s">
        <v>3970</v>
      </c>
      <c r="AO59" s="3" t="s">
        <v>3972</v>
      </c>
      <c r="AP59" s="3" t="s">
        <v>3974</v>
      </c>
      <c r="AQ59" s="3" t="s">
        <v>3976</v>
      </c>
      <c r="AR59" s="3" t="s">
        <v>3978</v>
      </c>
      <c r="AS59" s="3" t="s">
        <v>149</v>
      </c>
      <c r="AT59" s="3" t="s">
        <v>149</v>
      </c>
      <c r="AU59" s="3" t="s">
        <v>3979</v>
      </c>
      <c r="AV59" s="3" t="s">
        <v>3981</v>
      </c>
      <c r="AW59" s="3" t="s">
        <v>149</v>
      </c>
    </row>
    <row r="60" spans="2:49" ht="13.5" x14ac:dyDescent="0.15">
      <c r="B60" s="85" t="s">
        <v>7474</v>
      </c>
      <c r="C60" s="3" t="s">
        <v>3983</v>
      </c>
      <c r="D60" s="3" t="s">
        <v>3985</v>
      </c>
      <c r="E60" s="3" t="s">
        <v>3987</v>
      </c>
      <c r="F60" s="3" t="s">
        <v>149</v>
      </c>
      <c r="G60" s="3" t="s">
        <v>149</v>
      </c>
      <c r="H60" s="3" t="s">
        <v>149</v>
      </c>
      <c r="I60" s="3" t="s">
        <v>3989</v>
      </c>
      <c r="J60" s="3" t="s">
        <v>149</v>
      </c>
      <c r="K60" s="3" t="s">
        <v>3991</v>
      </c>
      <c r="L60" s="3" t="s">
        <v>3993</v>
      </c>
      <c r="M60" s="3" t="s">
        <v>3995</v>
      </c>
      <c r="N60" s="3" t="s">
        <v>3997</v>
      </c>
      <c r="O60" s="3" t="s">
        <v>3999</v>
      </c>
      <c r="P60" s="3" t="s">
        <v>4001</v>
      </c>
      <c r="Q60" s="3" t="s">
        <v>4003</v>
      </c>
      <c r="R60" s="3" t="s">
        <v>4005</v>
      </c>
      <c r="S60" s="3" t="s">
        <v>4007</v>
      </c>
      <c r="T60" s="3" t="s">
        <v>4009</v>
      </c>
      <c r="U60" s="3" t="s">
        <v>4011</v>
      </c>
      <c r="V60" s="3" t="s">
        <v>4013</v>
      </c>
      <c r="W60" s="3" t="s">
        <v>4015</v>
      </c>
      <c r="X60" s="3" t="s">
        <v>4017</v>
      </c>
      <c r="Y60" s="3" t="s">
        <v>4019</v>
      </c>
      <c r="Z60" s="3" t="s">
        <v>4021</v>
      </c>
      <c r="AA60" s="3" t="s">
        <v>4023</v>
      </c>
      <c r="AB60" s="3" t="s">
        <v>4025</v>
      </c>
      <c r="AC60" s="3" t="s">
        <v>4027</v>
      </c>
      <c r="AD60" s="3" t="s">
        <v>4029</v>
      </c>
      <c r="AE60" s="3" t="s">
        <v>4031</v>
      </c>
      <c r="AF60" s="3" t="s">
        <v>4033</v>
      </c>
      <c r="AG60" s="3" t="s">
        <v>4035</v>
      </c>
      <c r="AH60" s="3" t="s">
        <v>4037</v>
      </c>
      <c r="AI60" s="3" t="s">
        <v>4039</v>
      </c>
      <c r="AJ60" s="3" t="s">
        <v>4041</v>
      </c>
      <c r="AK60" s="3" t="s">
        <v>4043</v>
      </c>
      <c r="AL60" s="3" t="s">
        <v>4045</v>
      </c>
      <c r="AM60" s="3" t="s">
        <v>4047</v>
      </c>
      <c r="AN60" s="3" t="s">
        <v>4049</v>
      </c>
      <c r="AO60" s="3" t="s">
        <v>4051</v>
      </c>
      <c r="AP60" s="3" t="s">
        <v>4053</v>
      </c>
      <c r="AQ60" s="3" t="s">
        <v>4055</v>
      </c>
      <c r="AR60" s="3" t="s">
        <v>4057</v>
      </c>
      <c r="AS60" s="3" t="s">
        <v>149</v>
      </c>
      <c r="AT60" s="3" t="s">
        <v>149</v>
      </c>
      <c r="AU60" s="3" t="s">
        <v>4058</v>
      </c>
      <c r="AV60" s="3" t="s">
        <v>4060</v>
      </c>
      <c r="AW60" s="3" t="s">
        <v>149</v>
      </c>
    </row>
    <row r="61" spans="2:49" ht="13.5" x14ac:dyDescent="0.15">
      <c r="B61" s="85">
        <v>70</v>
      </c>
      <c r="C61" s="3" t="s">
        <v>4062</v>
      </c>
      <c r="D61" s="3" t="s">
        <v>4063</v>
      </c>
      <c r="E61" s="3" t="s">
        <v>4065</v>
      </c>
      <c r="F61" s="3" t="s">
        <v>4067</v>
      </c>
      <c r="G61" s="3" t="s">
        <v>149</v>
      </c>
      <c r="H61" s="3" t="s">
        <v>149</v>
      </c>
      <c r="I61" s="3" t="s">
        <v>4068</v>
      </c>
      <c r="J61" s="3" t="s">
        <v>149</v>
      </c>
      <c r="K61" s="3" t="s">
        <v>4070</v>
      </c>
      <c r="L61" s="3" t="s">
        <v>4072</v>
      </c>
      <c r="M61" s="3" t="s">
        <v>4074</v>
      </c>
      <c r="N61" s="3" t="s">
        <v>4076</v>
      </c>
      <c r="O61" s="3" t="s">
        <v>4078</v>
      </c>
      <c r="P61" s="3" t="s">
        <v>4080</v>
      </c>
      <c r="Q61" s="3" t="s">
        <v>4082</v>
      </c>
      <c r="R61" s="3" t="s">
        <v>4084</v>
      </c>
      <c r="S61" s="3" t="s">
        <v>4086</v>
      </c>
      <c r="T61" s="3" t="s">
        <v>4088</v>
      </c>
      <c r="U61" s="3" t="s">
        <v>4090</v>
      </c>
      <c r="V61" s="3" t="s">
        <v>4092</v>
      </c>
      <c r="W61" s="3" t="s">
        <v>4094</v>
      </c>
      <c r="X61" s="3" t="s">
        <v>4096</v>
      </c>
      <c r="Y61" s="3" t="s">
        <v>4098</v>
      </c>
      <c r="Z61" s="3" t="s">
        <v>4100</v>
      </c>
      <c r="AA61" s="3" t="s">
        <v>4102</v>
      </c>
      <c r="AB61" s="3" t="s">
        <v>4104</v>
      </c>
      <c r="AC61" s="3" t="s">
        <v>4106</v>
      </c>
      <c r="AD61" s="3" t="s">
        <v>4108</v>
      </c>
      <c r="AE61" s="3" t="s">
        <v>4110</v>
      </c>
      <c r="AF61" s="3" t="s">
        <v>4112</v>
      </c>
      <c r="AG61" s="3" t="s">
        <v>4114</v>
      </c>
      <c r="AH61" s="3" t="s">
        <v>4116</v>
      </c>
      <c r="AI61" s="3" t="s">
        <v>4118</v>
      </c>
      <c r="AJ61" s="3" t="s">
        <v>4120</v>
      </c>
      <c r="AK61" s="3" t="s">
        <v>4122</v>
      </c>
      <c r="AL61" s="3" t="s">
        <v>4124</v>
      </c>
      <c r="AM61" s="3" t="s">
        <v>4126</v>
      </c>
      <c r="AN61" s="3" t="s">
        <v>4128</v>
      </c>
      <c r="AO61" s="3" t="s">
        <v>4130</v>
      </c>
      <c r="AP61" s="3" t="s">
        <v>4132</v>
      </c>
      <c r="AQ61" s="3" t="s">
        <v>4134</v>
      </c>
      <c r="AR61" s="3" t="s">
        <v>4136</v>
      </c>
      <c r="AS61" s="3" t="s">
        <v>149</v>
      </c>
      <c r="AT61" s="3" t="s">
        <v>149</v>
      </c>
      <c r="AU61" s="3" t="s">
        <v>4137</v>
      </c>
      <c r="AV61" s="3" t="s">
        <v>4139</v>
      </c>
      <c r="AW61" s="3" t="s">
        <v>149</v>
      </c>
    </row>
    <row r="62" spans="2:49" ht="13.5" x14ac:dyDescent="0.15">
      <c r="B62" s="85">
        <v>71</v>
      </c>
      <c r="C62" s="3" t="s">
        <v>4141</v>
      </c>
      <c r="D62" s="3" t="s">
        <v>4142</v>
      </c>
      <c r="E62" s="3" t="s">
        <v>4144</v>
      </c>
      <c r="F62" s="3" t="s">
        <v>4146</v>
      </c>
      <c r="G62" s="3" t="s">
        <v>149</v>
      </c>
      <c r="H62" s="3" t="s">
        <v>149</v>
      </c>
      <c r="I62" s="3" t="s">
        <v>4147</v>
      </c>
      <c r="J62" s="3" t="s">
        <v>149</v>
      </c>
      <c r="K62" s="3" t="s">
        <v>4149</v>
      </c>
      <c r="L62" s="3" t="s">
        <v>4151</v>
      </c>
      <c r="M62" s="3" t="s">
        <v>4153</v>
      </c>
      <c r="N62" s="3" t="s">
        <v>4155</v>
      </c>
      <c r="O62" s="3" t="s">
        <v>4157</v>
      </c>
      <c r="P62" s="3" t="s">
        <v>4159</v>
      </c>
      <c r="Q62" s="3" t="s">
        <v>4161</v>
      </c>
      <c r="R62" s="3" t="s">
        <v>4163</v>
      </c>
      <c r="S62" s="3" t="s">
        <v>4165</v>
      </c>
      <c r="T62" s="3" t="s">
        <v>4167</v>
      </c>
      <c r="U62" s="3" t="s">
        <v>4169</v>
      </c>
      <c r="V62" s="3" t="s">
        <v>4171</v>
      </c>
      <c r="W62" s="3" t="s">
        <v>4173</v>
      </c>
      <c r="X62" s="3" t="s">
        <v>4175</v>
      </c>
      <c r="Y62" s="3" t="s">
        <v>4177</v>
      </c>
      <c r="Z62" s="3" t="s">
        <v>4179</v>
      </c>
      <c r="AA62" s="3" t="s">
        <v>4181</v>
      </c>
      <c r="AB62" s="3" t="s">
        <v>4183</v>
      </c>
      <c r="AC62" s="3" t="s">
        <v>4185</v>
      </c>
      <c r="AD62" s="3" t="s">
        <v>4187</v>
      </c>
      <c r="AE62" s="3" t="s">
        <v>4189</v>
      </c>
      <c r="AF62" s="3" t="s">
        <v>4191</v>
      </c>
      <c r="AG62" s="3" t="s">
        <v>4193</v>
      </c>
      <c r="AH62" s="3" t="s">
        <v>4195</v>
      </c>
      <c r="AI62" s="3" t="s">
        <v>4197</v>
      </c>
      <c r="AJ62" s="3" t="s">
        <v>4199</v>
      </c>
      <c r="AK62" s="3" t="s">
        <v>4201</v>
      </c>
      <c r="AL62" s="3" t="s">
        <v>4203</v>
      </c>
      <c r="AM62" s="3" t="s">
        <v>4205</v>
      </c>
      <c r="AN62" s="3" t="s">
        <v>4207</v>
      </c>
      <c r="AO62" s="3" t="s">
        <v>4209</v>
      </c>
      <c r="AP62" s="3" t="s">
        <v>4211</v>
      </c>
      <c r="AQ62" s="3" t="s">
        <v>4213</v>
      </c>
      <c r="AR62" s="3" t="s">
        <v>4215</v>
      </c>
      <c r="AS62" s="3" t="s">
        <v>149</v>
      </c>
      <c r="AT62" s="3" t="s">
        <v>149</v>
      </c>
      <c r="AU62" s="3" t="s">
        <v>4216</v>
      </c>
      <c r="AV62" s="3" t="s">
        <v>4218</v>
      </c>
      <c r="AW62" s="3" t="s">
        <v>149</v>
      </c>
    </row>
    <row r="63" spans="2:49" ht="13.5" x14ac:dyDescent="0.15">
      <c r="B63" s="85">
        <v>72</v>
      </c>
      <c r="C63" s="3" t="s">
        <v>4220</v>
      </c>
      <c r="D63" s="3" t="s">
        <v>4221</v>
      </c>
      <c r="E63" s="3" t="s">
        <v>4223</v>
      </c>
      <c r="F63" s="3" t="s">
        <v>4225</v>
      </c>
      <c r="G63" s="3" t="s">
        <v>149</v>
      </c>
      <c r="H63" s="3" t="s">
        <v>149</v>
      </c>
      <c r="I63" s="3" t="s">
        <v>4226</v>
      </c>
      <c r="J63" s="3" t="s">
        <v>149</v>
      </c>
      <c r="K63" s="3" t="s">
        <v>4228</v>
      </c>
      <c r="L63" s="3" t="s">
        <v>4230</v>
      </c>
      <c r="M63" s="3" t="s">
        <v>4232</v>
      </c>
      <c r="N63" s="3" t="s">
        <v>4234</v>
      </c>
      <c r="O63" s="3" t="s">
        <v>4236</v>
      </c>
      <c r="P63" s="3" t="s">
        <v>4238</v>
      </c>
      <c r="Q63" s="3" t="s">
        <v>4240</v>
      </c>
      <c r="R63" s="3" t="s">
        <v>4242</v>
      </c>
      <c r="S63" s="3" t="s">
        <v>4244</v>
      </c>
      <c r="T63" s="3" t="s">
        <v>4246</v>
      </c>
      <c r="U63" s="3" t="s">
        <v>4248</v>
      </c>
      <c r="V63" s="3" t="s">
        <v>4250</v>
      </c>
      <c r="W63" s="3" t="s">
        <v>4252</v>
      </c>
      <c r="X63" s="3" t="s">
        <v>4254</v>
      </c>
      <c r="Y63" s="3" t="s">
        <v>4256</v>
      </c>
      <c r="Z63" s="3" t="s">
        <v>4258</v>
      </c>
      <c r="AA63" s="3" t="s">
        <v>4260</v>
      </c>
      <c r="AB63" s="3" t="s">
        <v>4262</v>
      </c>
      <c r="AC63" s="3" t="s">
        <v>4264</v>
      </c>
      <c r="AD63" s="3" t="s">
        <v>4266</v>
      </c>
      <c r="AE63" s="3" t="s">
        <v>4268</v>
      </c>
      <c r="AF63" s="3" t="s">
        <v>4270</v>
      </c>
      <c r="AG63" s="3" t="s">
        <v>4272</v>
      </c>
      <c r="AH63" s="3" t="s">
        <v>4274</v>
      </c>
      <c r="AI63" s="3" t="s">
        <v>4276</v>
      </c>
      <c r="AJ63" s="3" t="s">
        <v>4278</v>
      </c>
      <c r="AK63" s="3" t="s">
        <v>4280</v>
      </c>
      <c r="AL63" s="3" t="s">
        <v>4282</v>
      </c>
      <c r="AM63" s="3" t="s">
        <v>4284</v>
      </c>
      <c r="AN63" s="3" t="s">
        <v>4286</v>
      </c>
      <c r="AO63" s="3" t="s">
        <v>4288</v>
      </c>
      <c r="AP63" s="3" t="s">
        <v>4290</v>
      </c>
      <c r="AQ63" s="3" t="s">
        <v>4292</v>
      </c>
      <c r="AR63" s="3" t="s">
        <v>4294</v>
      </c>
      <c r="AS63" s="3" t="s">
        <v>149</v>
      </c>
      <c r="AT63" s="3" t="s">
        <v>149</v>
      </c>
      <c r="AU63" s="3" t="s">
        <v>4295</v>
      </c>
      <c r="AV63" s="3" t="s">
        <v>4297</v>
      </c>
      <c r="AW63" s="3" t="s">
        <v>149</v>
      </c>
    </row>
    <row r="64" spans="2:49" ht="13.5" x14ac:dyDescent="0.15">
      <c r="B64" s="85">
        <v>73</v>
      </c>
      <c r="C64" s="3" t="s">
        <v>4299</v>
      </c>
      <c r="D64" s="3" t="s">
        <v>4300</v>
      </c>
      <c r="E64" s="3" t="s">
        <v>4302</v>
      </c>
      <c r="F64" s="3" t="s">
        <v>4304</v>
      </c>
      <c r="G64" s="3" t="s">
        <v>149</v>
      </c>
      <c r="H64" s="3" t="s">
        <v>149</v>
      </c>
      <c r="I64" s="3" t="s">
        <v>4305</v>
      </c>
      <c r="J64" s="3" t="s">
        <v>149</v>
      </c>
      <c r="K64" s="3" t="s">
        <v>4307</v>
      </c>
      <c r="L64" s="3" t="s">
        <v>4309</v>
      </c>
      <c r="M64" s="3" t="s">
        <v>4311</v>
      </c>
      <c r="N64" s="3" t="s">
        <v>4313</v>
      </c>
      <c r="O64" s="3" t="s">
        <v>4315</v>
      </c>
      <c r="P64" s="3" t="s">
        <v>4317</v>
      </c>
      <c r="Q64" s="3" t="s">
        <v>4319</v>
      </c>
      <c r="R64" s="3" t="s">
        <v>4321</v>
      </c>
      <c r="S64" s="3" t="s">
        <v>4323</v>
      </c>
      <c r="T64" s="3" t="s">
        <v>4325</v>
      </c>
      <c r="U64" s="3" t="s">
        <v>4327</v>
      </c>
      <c r="V64" s="3" t="s">
        <v>4329</v>
      </c>
      <c r="W64" s="3" t="s">
        <v>4331</v>
      </c>
      <c r="X64" s="3" t="s">
        <v>4333</v>
      </c>
      <c r="Y64" s="3" t="s">
        <v>4335</v>
      </c>
      <c r="Z64" s="3" t="s">
        <v>149</v>
      </c>
      <c r="AA64" s="3" t="s">
        <v>4338</v>
      </c>
      <c r="AB64" s="3" t="s">
        <v>4340</v>
      </c>
      <c r="AC64" s="3" t="s">
        <v>4342</v>
      </c>
      <c r="AD64" s="3" t="s">
        <v>4344</v>
      </c>
      <c r="AE64" s="3" t="s">
        <v>4346</v>
      </c>
      <c r="AF64" s="3" t="s">
        <v>4348</v>
      </c>
      <c r="AG64" s="3" t="s">
        <v>4350</v>
      </c>
      <c r="AH64" s="3" t="s">
        <v>4352</v>
      </c>
      <c r="AI64" s="3" t="s">
        <v>4354</v>
      </c>
      <c r="AJ64" s="3" t="s">
        <v>4356</v>
      </c>
      <c r="AK64" s="3" t="s">
        <v>4358</v>
      </c>
      <c r="AL64" s="3" t="s">
        <v>4360</v>
      </c>
      <c r="AM64" s="3" t="s">
        <v>4362</v>
      </c>
      <c r="AN64" s="3" t="s">
        <v>4364</v>
      </c>
      <c r="AO64" s="3" t="s">
        <v>4366</v>
      </c>
      <c r="AP64" s="3" t="s">
        <v>4368</v>
      </c>
      <c r="AQ64" s="3" t="s">
        <v>4370</v>
      </c>
      <c r="AR64" s="3" t="s">
        <v>4372</v>
      </c>
      <c r="AS64" s="3" t="s">
        <v>149</v>
      </c>
      <c r="AT64" s="3" t="s">
        <v>149</v>
      </c>
      <c r="AU64" s="3" t="s">
        <v>4373</v>
      </c>
      <c r="AV64" s="3" t="s">
        <v>4375</v>
      </c>
      <c r="AW64" s="3" t="s">
        <v>149</v>
      </c>
    </row>
    <row r="65" spans="2:49" ht="13.5" x14ac:dyDescent="0.15">
      <c r="B65" s="85">
        <v>74</v>
      </c>
      <c r="C65" s="3" t="s">
        <v>4377</v>
      </c>
      <c r="D65" s="3" t="s">
        <v>4378</v>
      </c>
      <c r="E65" s="3" t="s">
        <v>4380</v>
      </c>
      <c r="F65" s="3" t="s">
        <v>4382</v>
      </c>
      <c r="G65" s="3" t="s">
        <v>149</v>
      </c>
      <c r="H65" s="3" t="s">
        <v>149</v>
      </c>
      <c r="I65" s="3" t="s">
        <v>4383</v>
      </c>
      <c r="J65" s="3" t="s">
        <v>149</v>
      </c>
      <c r="K65" s="3" t="s">
        <v>4385</v>
      </c>
      <c r="L65" s="3" t="s">
        <v>4387</v>
      </c>
      <c r="M65" s="3" t="s">
        <v>4389</v>
      </c>
      <c r="N65" s="3" t="s">
        <v>4391</v>
      </c>
      <c r="O65" s="3" t="s">
        <v>4393</v>
      </c>
      <c r="P65" s="3" t="s">
        <v>4395</v>
      </c>
      <c r="Q65" s="3" t="s">
        <v>4397</v>
      </c>
      <c r="R65" s="3" t="s">
        <v>4399</v>
      </c>
      <c r="S65" s="3" t="s">
        <v>4401</v>
      </c>
      <c r="T65" s="3" t="s">
        <v>4403</v>
      </c>
      <c r="U65" s="3" t="s">
        <v>4405</v>
      </c>
      <c r="V65" s="3" t="s">
        <v>4407</v>
      </c>
      <c r="W65" s="3" t="s">
        <v>4409</v>
      </c>
      <c r="X65" s="3" t="s">
        <v>4411</v>
      </c>
      <c r="Y65" s="3" t="s">
        <v>4413</v>
      </c>
      <c r="Z65" s="3" t="s">
        <v>149</v>
      </c>
      <c r="AA65" s="3" t="s">
        <v>4416</v>
      </c>
      <c r="AB65" s="3" t="s">
        <v>4418</v>
      </c>
      <c r="AC65" s="3" t="s">
        <v>4420</v>
      </c>
      <c r="AD65" s="3" t="s">
        <v>4422</v>
      </c>
      <c r="AE65" s="3" t="s">
        <v>4424</v>
      </c>
      <c r="AF65" s="3" t="s">
        <v>4426</v>
      </c>
      <c r="AG65" s="3" t="s">
        <v>4428</v>
      </c>
      <c r="AH65" s="3" t="s">
        <v>4430</v>
      </c>
      <c r="AI65" s="3" t="s">
        <v>4432</v>
      </c>
      <c r="AJ65" s="3" t="s">
        <v>4434</v>
      </c>
      <c r="AK65" s="3" t="s">
        <v>4436</v>
      </c>
      <c r="AL65" s="3" t="s">
        <v>4438</v>
      </c>
      <c r="AM65" s="3" t="s">
        <v>4440</v>
      </c>
      <c r="AN65" s="3" t="s">
        <v>4442</v>
      </c>
      <c r="AO65" s="3" t="s">
        <v>4444</v>
      </c>
      <c r="AP65" s="3" t="s">
        <v>4446</v>
      </c>
      <c r="AQ65" s="3" t="s">
        <v>4448</v>
      </c>
      <c r="AR65" s="3" t="s">
        <v>4450</v>
      </c>
      <c r="AS65" s="3" t="s">
        <v>149</v>
      </c>
      <c r="AT65" s="3" t="s">
        <v>149</v>
      </c>
      <c r="AU65" s="3" t="s">
        <v>4451</v>
      </c>
      <c r="AV65" s="3" t="s">
        <v>4453</v>
      </c>
      <c r="AW65" s="3" t="s">
        <v>149</v>
      </c>
    </row>
    <row r="66" spans="2:49" ht="13.5" x14ac:dyDescent="0.15">
      <c r="B66" s="85">
        <v>75</v>
      </c>
      <c r="C66" s="3" t="s">
        <v>4455</v>
      </c>
      <c r="D66" s="3" t="s">
        <v>4456</v>
      </c>
      <c r="E66" s="3" t="s">
        <v>4458</v>
      </c>
      <c r="F66" s="3" t="s">
        <v>4460</v>
      </c>
      <c r="G66" s="3" t="s">
        <v>149</v>
      </c>
      <c r="H66" s="3" t="s">
        <v>149</v>
      </c>
      <c r="I66" s="3" t="s">
        <v>4461</v>
      </c>
      <c r="J66" s="3" t="s">
        <v>149</v>
      </c>
      <c r="K66" s="3" t="s">
        <v>4463</v>
      </c>
      <c r="L66" s="3" t="s">
        <v>4465</v>
      </c>
      <c r="M66" s="3" t="s">
        <v>4467</v>
      </c>
      <c r="N66" s="3" t="s">
        <v>4469</v>
      </c>
      <c r="O66" s="3" t="s">
        <v>4471</v>
      </c>
      <c r="P66" s="3" t="s">
        <v>4473</v>
      </c>
      <c r="Q66" s="3" t="s">
        <v>4475</v>
      </c>
      <c r="R66" s="3" t="s">
        <v>4477</v>
      </c>
      <c r="S66" s="3" t="s">
        <v>4479</v>
      </c>
      <c r="T66" s="3" t="s">
        <v>4481</v>
      </c>
      <c r="U66" s="3" t="s">
        <v>4483</v>
      </c>
      <c r="V66" s="3" t="s">
        <v>4485</v>
      </c>
      <c r="W66" s="3" t="s">
        <v>4487</v>
      </c>
      <c r="X66" s="3" t="s">
        <v>4489</v>
      </c>
      <c r="Y66" s="3" t="s">
        <v>4491</v>
      </c>
      <c r="Z66" s="3" t="s">
        <v>149</v>
      </c>
      <c r="AA66" s="3" t="s">
        <v>4494</v>
      </c>
      <c r="AB66" s="3" t="s">
        <v>4496</v>
      </c>
      <c r="AC66" s="3" t="s">
        <v>4498</v>
      </c>
      <c r="AD66" s="3" t="s">
        <v>4500</v>
      </c>
      <c r="AE66" s="3" t="s">
        <v>4502</v>
      </c>
      <c r="AF66" s="3" t="s">
        <v>4504</v>
      </c>
      <c r="AG66" s="3" t="s">
        <v>4506</v>
      </c>
      <c r="AH66" s="3" t="s">
        <v>4508</v>
      </c>
      <c r="AI66" s="3" t="s">
        <v>4510</v>
      </c>
      <c r="AJ66" s="3" t="s">
        <v>4512</v>
      </c>
      <c r="AK66" s="3" t="s">
        <v>4514</v>
      </c>
      <c r="AL66" s="3" t="s">
        <v>4516</v>
      </c>
      <c r="AM66" s="3" t="s">
        <v>4518</v>
      </c>
      <c r="AN66" s="3" t="s">
        <v>4520</v>
      </c>
      <c r="AO66" s="3" t="s">
        <v>4522</v>
      </c>
      <c r="AP66" s="3" t="s">
        <v>4524</v>
      </c>
      <c r="AQ66" s="3" t="s">
        <v>4526</v>
      </c>
      <c r="AR66" s="3" t="s">
        <v>4528</v>
      </c>
      <c r="AS66" s="3" t="s">
        <v>149</v>
      </c>
      <c r="AT66" s="3" t="s">
        <v>149</v>
      </c>
      <c r="AU66" s="3" t="s">
        <v>4529</v>
      </c>
      <c r="AV66" s="3" t="s">
        <v>4531</v>
      </c>
      <c r="AW66" s="3" t="s">
        <v>149</v>
      </c>
    </row>
    <row r="67" spans="2:49" ht="13.5" x14ac:dyDescent="0.15">
      <c r="B67" s="85">
        <v>76</v>
      </c>
      <c r="C67" s="3" t="s">
        <v>4533</v>
      </c>
      <c r="D67" s="3" t="s">
        <v>4534</v>
      </c>
      <c r="E67" s="3" t="s">
        <v>4536</v>
      </c>
      <c r="F67" s="3" t="s">
        <v>4538</v>
      </c>
      <c r="G67" s="3" t="s">
        <v>149</v>
      </c>
      <c r="H67" s="3" t="s">
        <v>149</v>
      </c>
      <c r="I67" s="3" t="s">
        <v>149</v>
      </c>
      <c r="J67" s="3" t="s">
        <v>149</v>
      </c>
      <c r="K67" s="3" t="s">
        <v>4540</v>
      </c>
      <c r="L67" s="3" t="s">
        <v>4542</v>
      </c>
      <c r="M67" s="3" t="s">
        <v>4544</v>
      </c>
      <c r="N67" s="3" t="s">
        <v>4546</v>
      </c>
      <c r="O67" s="3" t="s">
        <v>4548</v>
      </c>
      <c r="P67" s="3" t="s">
        <v>4550</v>
      </c>
      <c r="Q67" s="3" t="s">
        <v>4552</v>
      </c>
      <c r="R67" s="3" t="s">
        <v>4554</v>
      </c>
      <c r="S67" s="3" t="s">
        <v>4556</v>
      </c>
      <c r="T67" s="3" t="s">
        <v>4558</v>
      </c>
      <c r="U67" s="3" t="s">
        <v>4560</v>
      </c>
      <c r="V67" s="3" t="s">
        <v>4562</v>
      </c>
      <c r="W67" s="3" t="s">
        <v>4564</v>
      </c>
      <c r="X67" s="3" t="s">
        <v>4566</v>
      </c>
      <c r="Y67" s="3" t="s">
        <v>4568</v>
      </c>
      <c r="Z67" s="3" t="s">
        <v>149</v>
      </c>
      <c r="AA67" s="3" t="s">
        <v>4571</v>
      </c>
      <c r="AB67" s="3" t="s">
        <v>4573</v>
      </c>
      <c r="AC67" s="3" t="s">
        <v>4575</v>
      </c>
      <c r="AD67" s="3" t="s">
        <v>4577</v>
      </c>
      <c r="AE67" s="3" t="s">
        <v>4579</v>
      </c>
      <c r="AF67" s="3" t="s">
        <v>4581</v>
      </c>
      <c r="AG67" s="3" t="s">
        <v>4583</v>
      </c>
      <c r="AH67" s="3" t="s">
        <v>4585</v>
      </c>
      <c r="AI67" s="3" t="s">
        <v>4587</v>
      </c>
      <c r="AJ67" s="3" t="s">
        <v>4589</v>
      </c>
      <c r="AK67" s="3" t="s">
        <v>4591</v>
      </c>
      <c r="AL67" s="3" t="s">
        <v>4593</v>
      </c>
      <c r="AM67" s="3" t="s">
        <v>4595</v>
      </c>
      <c r="AN67" s="3" t="s">
        <v>4597</v>
      </c>
      <c r="AO67" s="3" t="s">
        <v>4599</v>
      </c>
      <c r="AP67" s="3" t="s">
        <v>4601</v>
      </c>
      <c r="AQ67" s="3" t="s">
        <v>4603</v>
      </c>
      <c r="AR67" s="3" t="s">
        <v>4605</v>
      </c>
      <c r="AS67" s="3" t="s">
        <v>149</v>
      </c>
      <c r="AT67" s="3" t="s">
        <v>149</v>
      </c>
      <c r="AU67" s="3" t="s">
        <v>4606</v>
      </c>
      <c r="AV67" s="3" t="s">
        <v>4608</v>
      </c>
      <c r="AW67" s="3" t="s">
        <v>149</v>
      </c>
    </row>
    <row r="68" spans="2:49" ht="13.5" x14ac:dyDescent="0.15">
      <c r="B68" s="85">
        <v>77</v>
      </c>
      <c r="C68" s="3" t="s">
        <v>4610</v>
      </c>
      <c r="D68" s="3" t="s">
        <v>4611</v>
      </c>
      <c r="E68" s="3" t="s">
        <v>4613</v>
      </c>
      <c r="F68" s="3" t="s">
        <v>4615</v>
      </c>
      <c r="G68" s="3" t="s">
        <v>149</v>
      </c>
      <c r="H68" s="3" t="s">
        <v>149</v>
      </c>
      <c r="I68" s="3" t="s">
        <v>149</v>
      </c>
      <c r="J68" s="3" t="s">
        <v>149</v>
      </c>
      <c r="K68" s="3" t="s">
        <v>4617</v>
      </c>
      <c r="L68" s="3" t="s">
        <v>4619</v>
      </c>
      <c r="M68" s="3" t="s">
        <v>4621</v>
      </c>
      <c r="N68" s="3" t="s">
        <v>4623</v>
      </c>
      <c r="O68" s="3" t="s">
        <v>4625</v>
      </c>
      <c r="P68" s="3" t="s">
        <v>4627</v>
      </c>
      <c r="Q68" s="3" t="s">
        <v>4629</v>
      </c>
      <c r="R68" s="3" t="s">
        <v>4631</v>
      </c>
      <c r="S68" s="3" t="s">
        <v>4633</v>
      </c>
      <c r="T68" s="3" t="s">
        <v>4635</v>
      </c>
      <c r="U68" s="3" t="s">
        <v>4637</v>
      </c>
      <c r="V68" s="3" t="s">
        <v>4639</v>
      </c>
      <c r="W68" s="3" t="s">
        <v>4641</v>
      </c>
      <c r="X68" s="3" t="s">
        <v>4643</v>
      </c>
      <c r="Y68" s="3" t="s">
        <v>4645</v>
      </c>
      <c r="Z68" s="3" t="s">
        <v>149</v>
      </c>
      <c r="AA68" s="3" t="s">
        <v>4648</v>
      </c>
      <c r="AB68" s="3" t="s">
        <v>4650</v>
      </c>
      <c r="AC68" s="3" t="s">
        <v>4652</v>
      </c>
      <c r="AD68" s="3" t="s">
        <v>4654</v>
      </c>
      <c r="AE68" s="3" t="s">
        <v>4656</v>
      </c>
      <c r="AF68" s="3" t="s">
        <v>4658</v>
      </c>
      <c r="AG68" s="3" t="s">
        <v>4660</v>
      </c>
      <c r="AH68" s="3" t="s">
        <v>4662</v>
      </c>
      <c r="AI68" s="3" t="s">
        <v>4664</v>
      </c>
      <c r="AJ68" s="3" t="s">
        <v>4666</v>
      </c>
      <c r="AK68" s="3" t="s">
        <v>4668</v>
      </c>
      <c r="AL68" s="3" t="s">
        <v>4670</v>
      </c>
      <c r="AM68" s="3" t="s">
        <v>4672</v>
      </c>
      <c r="AN68" s="3" t="s">
        <v>4674</v>
      </c>
      <c r="AO68" s="3" t="s">
        <v>4676</v>
      </c>
      <c r="AP68" s="3" t="s">
        <v>4678</v>
      </c>
      <c r="AQ68" s="3" t="s">
        <v>4680</v>
      </c>
      <c r="AR68" s="3" t="s">
        <v>4682</v>
      </c>
      <c r="AS68" s="3" t="s">
        <v>149</v>
      </c>
      <c r="AT68" s="3" t="s">
        <v>149</v>
      </c>
      <c r="AU68" s="3" t="s">
        <v>4683</v>
      </c>
      <c r="AV68" s="3" t="s">
        <v>4685</v>
      </c>
      <c r="AW68" s="3" t="s">
        <v>149</v>
      </c>
    </row>
    <row r="69" spans="2:49" ht="13.5" x14ac:dyDescent="0.15">
      <c r="B69" s="85">
        <v>78</v>
      </c>
      <c r="C69" s="3" t="s">
        <v>4687</v>
      </c>
      <c r="D69" s="3" t="s">
        <v>4688</v>
      </c>
      <c r="E69" s="3" t="s">
        <v>4690</v>
      </c>
      <c r="F69" s="3" t="s">
        <v>4691</v>
      </c>
      <c r="G69" s="3" t="s">
        <v>149</v>
      </c>
      <c r="H69" s="3" t="s">
        <v>149</v>
      </c>
      <c r="I69" s="3" t="s">
        <v>149</v>
      </c>
      <c r="J69" s="3" t="s">
        <v>149</v>
      </c>
      <c r="K69" s="3" t="s">
        <v>4693</v>
      </c>
      <c r="L69" s="3" t="s">
        <v>4695</v>
      </c>
      <c r="M69" s="3" t="s">
        <v>4697</v>
      </c>
      <c r="N69" s="3" t="s">
        <v>4699</v>
      </c>
      <c r="O69" s="3" t="s">
        <v>4701</v>
      </c>
      <c r="P69" s="3" t="s">
        <v>4703</v>
      </c>
      <c r="Q69" s="3" t="s">
        <v>4705</v>
      </c>
      <c r="R69" s="3" t="s">
        <v>4707</v>
      </c>
      <c r="S69" s="3" t="s">
        <v>4709</v>
      </c>
      <c r="T69" s="3" t="s">
        <v>4711</v>
      </c>
      <c r="U69" s="3" t="s">
        <v>4713</v>
      </c>
      <c r="V69" s="3" t="s">
        <v>4715</v>
      </c>
      <c r="W69" s="3" t="s">
        <v>4717</v>
      </c>
      <c r="X69" s="3" t="s">
        <v>4719</v>
      </c>
      <c r="Y69" s="3" t="s">
        <v>4721</v>
      </c>
      <c r="Z69" s="3" t="s">
        <v>149</v>
      </c>
      <c r="AA69" s="3" t="s">
        <v>4724</v>
      </c>
      <c r="AB69" s="3" t="s">
        <v>4726</v>
      </c>
      <c r="AC69" s="3" t="s">
        <v>4728</v>
      </c>
      <c r="AD69" s="3" t="s">
        <v>4730</v>
      </c>
      <c r="AE69" s="3" t="s">
        <v>4732</v>
      </c>
      <c r="AF69" s="3" t="s">
        <v>4734</v>
      </c>
      <c r="AG69" s="3" t="s">
        <v>4736</v>
      </c>
      <c r="AH69" s="3" t="s">
        <v>4738</v>
      </c>
      <c r="AI69" s="3" t="s">
        <v>4740</v>
      </c>
      <c r="AJ69" s="3" t="s">
        <v>4742</v>
      </c>
      <c r="AK69" s="3" t="s">
        <v>4744</v>
      </c>
      <c r="AL69" s="3" t="s">
        <v>4746</v>
      </c>
      <c r="AM69" s="3" t="s">
        <v>4748</v>
      </c>
      <c r="AN69" s="3" t="s">
        <v>4750</v>
      </c>
      <c r="AO69" s="3" t="s">
        <v>4752</v>
      </c>
      <c r="AP69" s="3" t="s">
        <v>4754</v>
      </c>
      <c r="AQ69" s="3" t="s">
        <v>4756</v>
      </c>
      <c r="AR69" s="3" t="s">
        <v>4758</v>
      </c>
      <c r="AS69" s="3" t="s">
        <v>149</v>
      </c>
      <c r="AT69" s="3" t="s">
        <v>149</v>
      </c>
      <c r="AU69" s="3" t="s">
        <v>4759</v>
      </c>
      <c r="AV69" s="3" t="s">
        <v>4761</v>
      </c>
      <c r="AW69" s="3" t="s">
        <v>149</v>
      </c>
    </row>
    <row r="70" spans="2:49" ht="13.5" x14ac:dyDescent="0.15">
      <c r="B70" s="85">
        <v>79</v>
      </c>
      <c r="C70" s="3" t="s">
        <v>4763</v>
      </c>
      <c r="D70" s="3" t="s">
        <v>4764</v>
      </c>
      <c r="E70" s="3" t="s">
        <v>4766</v>
      </c>
      <c r="F70" s="3" t="s">
        <v>4767</v>
      </c>
      <c r="G70" s="3" t="s">
        <v>149</v>
      </c>
      <c r="H70" s="3" t="s">
        <v>149</v>
      </c>
      <c r="I70" s="3" t="s">
        <v>149</v>
      </c>
      <c r="J70" s="3" t="s">
        <v>149</v>
      </c>
      <c r="K70" s="3" t="s">
        <v>4769</v>
      </c>
      <c r="L70" s="3" t="s">
        <v>4771</v>
      </c>
      <c r="M70" s="3" t="s">
        <v>4773</v>
      </c>
      <c r="N70" s="3" t="s">
        <v>4775</v>
      </c>
      <c r="O70" s="3" t="s">
        <v>4777</v>
      </c>
      <c r="P70" s="3" t="s">
        <v>4779</v>
      </c>
      <c r="Q70" s="3" t="s">
        <v>4781</v>
      </c>
      <c r="R70" s="3" t="s">
        <v>4783</v>
      </c>
      <c r="S70" s="3" t="s">
        <v>4785</v>
      </c>
      <c r="T70" s="3" t="s">
        <v>4787</v>
      </c>
      <c r="U70" s="3" t="s">
        <v>4789</v>
      </c>
      <c r="V70" s="3" t="s">
        <v>4791</v>
      </c>
      <c r="W70" s="3" t="s">
        <v>4793</v>
      </c>
      <c r="X70" s="3" t="s">
        <v>4795</v>
      </c>
      <c r="Y70" s="3" t="s">
        <v>4797</v>
      </c>
      <c r="Z70" s="3" t="s">
        <v>149</v>
      </c>
      <c r="AA70" s="3" t="s">
        <v>4800</v>
      </c>
      <c r="AB70" s="3" t="s">
        <v>4802</v>
      </c>
      <c r="AC70" s="3" t="s">
        <v>4804</v>
      </c>
      <c r="AD70" s="3" t="s">
        <v>4806</v>
      </c>
      <c r="AE70" s="3" t="s">
        <v>4808</v>
      </c>
      <c r="AF70" s="3" t="s">
        <v>4810</v>
      </c>
      <c r="AG70" s="3" t="s">
        <v>4812</v>
      </c>
      <c r="AH70" s="3" t="s">
        <v>4814</v>
      </c>
      <c r="AI70" s="3" t="s">
        <v>4816</v>
      </c>
      <c r="AJ70" s="3" t="s">
        <v>4818</v>
      </c>
      <c r="AK70" s="3" t="s">
        <v>4820</v>
      </c>
      <c r="AL70" s="3" t="s">
        <v>4822</v>
      </c>
      <c r="AM70" s="3" t="s">
        <v>4824</v>
      </c>
      <c r="AN70" s="3" t="s">
        <v>4826</v>
      </c>
      <c r="AO70" s="3" t="s">
        <v>4828</v>
      </c>
      <c r="AP70" s="3" t="s">
        <v>4830</v>
      </c>
      <c r="AQ70" s="3" t="s">
        <v>4832</v>
      </c>
      <c r="AR70" s="3" t="s">
        <v>4834</v>
      </c>
      <c r="AS70" s="3" t="s">
        <v>149</v>
      </c>
      <c r="AT70" s="3" t="s">
        <v>149</v>
      </c>
      <c r="AU70" s="3" t="s">
        <v>4835</v>
      </c>
      <c r="AV70" s="3" t="s">
        <v>4837</v>
      </c>
      <c r="AW70" s="3" t="s">
        <v>149</v>
      </c>
    </row>
    <row r="71" spans="2:49" ht="13.5" x14ac:dyDescent="0.15">
      <c r="B71" s="85" t="s">
        <v>7475</v>
      </c>
      <c r="C71" s="3" t="s">
        <v>4839</v>
      </c>
      <c r="D71" s="3" t="s">
        <v>149</v>
      </c>
      <c r="E71" s="3" t="s">
        <v>4841</v>
      </c>
      <c r="F71" s="3" t="s">
        <v>4842</v>
      </c>
      <c r="G71" s="3" t="s">
        <v>149</v>
      </c>
      <c r="H71" s="3" t="s">
        <v>149</v>
      </c>
      <c r="I71" s="3" t="s">
        <v>149</v>
      </c>
      <c r="J71" s="3" t="s">
        <v>149</v>
      </c>
      <c r="K71" s="3" t="s">
        <v>4844</v>
      </c>
      <c r="L71" s="3" t="s">
        <v>4846</v>
      </c>
      <c r="M71" s="3" t="s">
        <v>4848</v>
      </c>
      <c r="N71" s="3" t="s">
        <v>4850</v>
      </c>
      <c r="O71" s="3" t="s">
        <v>4852</v>
      </c>
      <c r="P71" s="3" t="s">
        <v>4854</v>
      </c>
      <c r="Q71" s="3" t="s">
        <v>4856</v>
      </c>
      <c r="R71" s="3" t="s">
        <v>4858</v>
      </c>
      <c r="S71" s="3" t="s">
        <v>4860</v>
      </c>
      <c r="T71" s="3" t="s">
        <v>4862</v>
      </c>
      <c r="U71" s="3" t="s">
        <v>4864</v>
      </c>
      <c r="V71" s="3" t="s">
        <v>4866</v>
      </c>
      <c r="W71" s="3" t="s">
        <v>4868</v>
      </c>
      <c r="X71" s="3" t="s">
        <v>4870</v>
      </c>
      <c r="Y71" s="3" t="s">
        <v>4872</v>
      </c>
      <c r="Z71" s="3" t="s">
        <v>149</v>
      </c>
      <c r="AA71" s="3" t="s">
        <v>4875</v>
      </c>
      <c r="AB71" s="3" t="s">
        <v>4877</v>
      </c>
      <c r="AC71" s="3" t="s">
        <v>4879</v>
      </c>
      <c r="AD71" s="3" t="s">
        <v>4881</v>
      </c>
      <c r="AE71" s="3" t="s">
        <v>4883</v>
      </c>
      <c r="AF71" s="3" t="s">
        <v>4885</v>
      </c>
      <c r="AG71" s="3" t="s">
        <v>4887</v>
      </c>
      <c r="AH71" s="3" t="s">
        <v>4889</v>
      </c>
      <c r="AI71" s="3" t="s">
        <v>4891</v>
      </c>
      <c r="AJ71" s="3" t="s">
        <v>4893</v>
      </c>
      <c r="AK71" s="3" t="s">
        <v>4895</v>
      </c>
      <c r="AL71" s="3" t="s">
        <v>4897</v>
      </c>
      <c r="AM71" s="3" t="s">
        <v>4899</v>
      </c>
      <c r="AN71" s="3" t="s">
        <v>4901</v>
      </c>
      <c r="AO71" s="3" t="s">
        <v>4903</v>
      </c>
      <c r="AP71" s="3" t="s">
        <v>4905</v>
      </c>
      <c r="AQ71" s="3" t="s">
        <v>4907</v>
      </c>
      <c r="AR71" s="3" t="s">
        <v>4909</v>
      </c>
      <c r="AS71" s="3" t="s">
        <v>149</v>
      </c>
      <c r="AT71" s="3" t="s">
        <v>149</v>
      </c>
      <c r="AU71" s="3" t="s">
        <v>4910</v>
      </c>
      <c r="AV71" s="3" t="s">
        <v>4912</v>
      </c>
      <c r="AW71" s="3" t="s">
        <v>149</v>
      </c>
    </row>
    <row r="72" spans="2:49" ht="13.5" x14ac:dyDescent="0.15">
      <c r="B72" s="85" t="s">
        <v>7476</v>
      </c>
      <c r="C72" s="3" t="s">
        <v>4914</v>
      </c>
      <c r="D72" s="3" t="s">
        <v>149</v>
      </c>
      <c r="E72" s="3" t="s">
        <v>4917</v>
      </c>
      <c r="F72" s="3" t="s">
        <v>4918</v>
      </c>
      <c r="G72" s="3" t="s">
        <v>149</v>
      </c>
      <c r="H72" s="3" t="s">
        <v>149</v>
      </c>
      <c r="I72" s="3" t="s">
        <v>149</v>
      </c>
      <c r="J72" s="3" t="s">
        <v>149</v>
      </c>
      <c r="K72" s="3" t="s">
        <v>4920</v>
      </c>
      <c r="L72" s="3" t="s">
        <v>4922</v>
      </c>
      <c r="M72" s="3" t="s">
        <v>4924</v>
      </c>
      <c r="N72" s="3" t="s">
        <v>4926</v>
      </c>
      <c r="O72" s="3" t="s">
        <v>4928</v>
      </c>
      <c r="P72" s="3" t="s">
        <v>4930</v>
      </c>
      <c r="Q72" s="3" t="s">
        <v>4932</v>
      </c>
      <c r="R72" s="3" t="s">
        <v>4934</v>
      </c>
      <c r="S72" s="3" t="s">
        <v>4936</v>
      </c>
      <c r="T72" s="3" t="s">
        <v>4938</v>
      </c>
      <c r="U72" s="3" t="s">
        <v>4940</v>
      </c>
      <c r="V72" s="3" t="s">
        <v>4942</v>
      </c>
      <c r="W72" s="3" t="s">
        <v>4944</v>
      </c>
      <c r="X72" s="3" t="s">
        <v>4946</v>
      </c>
      <c r="Y72" s="3" t="s">
        <v>4948</v>
      </c>
      <c r="Z72" s="3" t="s">
        <v>149</v>
      </c>
      <c r="AA72" s="3" t="s">
        <v>4951</v>
      </c>
      <c r="AB72" s="3" t="s">
        <v>4953</v>
      </c>
      <c r="AC72" s="3" t="s">
        <v>4955</v>
      </c>
      <c r="AD72" s="3" t="s">
        <v>4957</v>
      </c>
      <c r="AE72" s="3" t="s">
        <v>4959</v>
      </c>
      <c r="AF72" s="3" t="s">
        <v>4961</v>
      </c>
      <c r="AG72" s="3" t="s">
        <v>4963</v>
      </c>
      <c r="AH72" s="3" t="s">
        <v>4965</v>
      </c>
      <c r="AI72" s="3" t="s">
        <v>4967</v>
      </c>
      <c r="AJ72" s="3" t="s">
        <v>4969</v>
      </c>
      <c r="AK72" s="3" t="s">
        <v>4971</v>
      </c>
      <c r="AL72" s="3" t="s">
        <v>4973</v>
      </c>
      <c r="AM72" s="3" t="s">
        <v>4975</v>
      </c>
      <c r="AN72" s="3" t="s">
        <v>4977</v>
      </c>
      <c r="AO72" s="3" t="s">
        <v>4979</v>
      </c>
      <c r="AP72" s="3" t="s">
        <v>4981</v>
      </c>
      <c r="AQ72" s="3" t="s">
        <v>4983</v>
      </c>
      <c r="AR72" s="3" t="s">
        <v>4985</v>
      </c>
      <c r="AS72" s="3" t="s">
        <v>149</v>
      </c>
      <c r="AT72" s="3" t="s">
        <v>149</v>
      </c>
      <c r="AU72" s="3" t="s">
        <v>4986</v>
      </c>
      <c r="AV72" s="3" t="s">
        <v>4988</v>
      </c>
      <c r="AW72" s="3" t="s">
        <v>149</v>
      </c>
    </row>
    <row r="73" spans="2:49" ht="13.5" x14ac:dyDescent="0.15">
      <c r="B73" s="85" t="s">
        <v>7477</v>
      </c>
      <c r="C73" s="3" t="s">
        <v>4990</v>
      </c>
      <c r="D73" s="3" t="s">
        <v>149</v>
      </c>
      <c r="E73" s="3" t="s">
        <v>4993</v>
      </c>
      <c r="F73" s="3" t="s">
        <v>4994</v>
      </c>
      <c r="G73" s="3" t="s">
        <v>149</v>
      </c>
      <c r="H73" s="3" t="s">
        <v>149</v>
      </c>
      <c r="I73" s="3" t="s">
        <v>149</v>
      </c>
      <c r="J73" s="3" t="s">
        <v>149</v>
      </c>
      <c r="K73" s="3" t="s">
        <v>4996</v>
      </c>
      <c r="L73" s="3" t="s">
        <v>4998</v>
      </c>
      <c r="M73" s="3" t="s">
        <v>5000</v>
      </c>
      <c r="N73" s="3" t="s">
        <v>5002</v>
      </c>
      <c r="O73" s="3" t="s">
        <v>5004</v>
      </c>
      <c r="P73" s="3" t="s">
        <v>5006</v>
      </c>
      <c r="Q73" s="3" t="s">
        <v>5008</v>
      </c>
      <c r="R73" s="3" t="s">
        <v>5010</v>
      </c>
      <c r="S73" s="3" t="s">
        <v>5012</v>
      </c>
      <c r="T73" s="3" t="s">
        <v>5014</v>
      </c>
      <c r="U73" s="3" t="s">
        <v>5016</v>
      </c>
      <c r="V73" s="3" t="s">
        <v>5018</v>
      </c>
      <c r="W73" s="3" t="s">
        <v>5020</v>
      </c>
      <c r="X73" s="3" t="s">
        <v>5022</v>
      </c>
      <c r="Y73" s="3" t="s">
        <v>5024</v>
      </c>
      <c r="Z73" s="3" t="s">
        <v>149</v>
      </c>
      <c r="AA73" s="3" t="s">
        <v>5027</v>
      </c>
      <c r="AB73" s="3" t="s">
        <v>5029</v>
      </c>
      <c r="AC73" s="3" t="s">
        <v>5031</v>
      </c>
      <c r="AD73" s="3" t="s">
        <v>5033</v>
      </c>
      <c r="AE73" s="3" t="s">
        <v>5035</v>
      </c>
      <c r="AF73" s="3" t="s">
        <v>5037</v>
      </c>
      <c r="AG73" s="3" t="s">
        <v>5039</v>
      </c>
      <c r="AH73" s="3" t="s">
        <v>5041</v>
      </c>
      <c r="AI73" s="3" t="s">
        <v>5043</v>
      </c>
      <c r="AJ73" s="3" t="s">
        <v>5045</v>
      </c>
      <c r="AK73" s="3" t="s">
        <v>5047</v>
      </c>
      <c r="AL73" s="3" t="s">
        <v>5049</v>
      </c>
      <c r="AM73" s="3" t="s">
        <v>5051</v>
      </c>
      <c r="AN73" s="3" t="s">
        <v>5053</v>
      </c>
      <c r="AO73" s="3" t="s">
        <v>5055</v>
      </c>
      <c r="AP73" s="3" t="s">
        <v>5057</v>
      </c>
      <c r="AQ73" s="3" t="s">
        <v>5059</v>
      </c>
      <c r="AR73" s="3" t="s">
        <v>5061</v>
      </c>
      <c r="AS73" s="3" t="s">
        <v>149</v>
      </c>
      <c r="AT73" s="3" t="s">
        <v>149</v>
      </c>
      <c r="AU73" s="3" t="s">
        <v>5062</v>
      </c>
      <c r="AV73" s="3" t="s">
        <v>5064</v>
      </c>
      <c r="AW73" s="3" t="s">
        <v>149</v>
      </c>
    </row>
    <row r="74" spans="2:49" ht="13.5" x14ac:dyDescent="0.15">
      <c r="B74" s="85" t="s">
        <v>7478</v>
      </c>
      <c r="C74" s="3" t="s">
        <v>5066</v>
      </c>
      <c r="D74" s="3" t="s">
        <v>149</v>
      </c>
      <c r="E74" s="3" t="s">
        <v>5069</v>
      </c>
      <c r="F74" s="3" t="s">
        <v>5070</v>
      </c>
      <c r="G74" s="3" t="s">
        <v>149</v>
      </c>
      <c r="H74" s="3" t="s">
        <v>149</v>
      </c>
      <c r="I74" s="3" t="s">
        <v>149</v>
      </c>
      <c r="J74" s="3" t="s">
        <v>149</v>
      </c>
      <c r="K74" s="3" t="s">
        <v>5072</v>
      </c>
      <c r="L74" s="3" t="s">
        <v>5074</v>
      </c>
      <c r="M74" s="3" t="s">
        <v>5076</v>
      </c>
      <c r="N74" s="3" t="s">
        <v>5078</v>
      </c>
      <c r="O74" s="3" t="s">
        <v>5080</v>
      </c>
      <c r="P74" s="3" t="s">
        <v>5082</v>
      </c>
      <c r="Q74" s="3" t="s">
        <v>5084</v>
      </c>
      <c r="R74" s="3" t="s">
        <v>5086</v>
      </c>
      <c r="S74" s="3" t="s">
        <v>5088</v>
      </c>
      <c r="T74" s="3" t="s">
        <v>5090</v>
      </c>
      <c r="U74" s="3" t="s">
        <v>5092</v>
      </c>
      <c r="V74" s="3" t="s">
        <v>5094</v>
      </c>
      <c r="W74" s="3" t="s">
        <v>5096</v>
      </c>
      <c r="X74" s="3" t="s">
        <v>5098</v>
      </c>
      <c r="Y74" s="3" t="s">
        <v>5100</v>
      </c>
      <c r="Z74" s="3" t="s">
        <v>149</v>
      </c>
      <c r="AA74" s="3" t="s">
        <v>5103</v>
      </c>
      <c r="AB74" s="3" t="s">
        <v>5105</v>
      </c>
      <c r="AC74" s="3" t="s">
        <v>5107</v>
      </c>
      <c r="AD74" s="3" t="s">
        <v>5109</v>
      </c>
      <c r="AE74" s="3" t="s">
        <v>5111</v>
      </c>
      <c r="AF74" s="3" t="s">
        <v>5113</v>
      </c>
      <c r="AG74" s="3" t="s">
        <v>5115</v>
      </c>
      <c r="AH74" s="3" t="s">
        <v>5117</v>
      </c>
      <c r="AI74" s="3" t="s">
        <v>5119</v>
      </c>
      <c r="AJ74" s="3" t="s">
        <v>5121</v>
      </c>
      <c r="AK74" s="3" t="s">
        <v>5123</v>
      </c>
      <c r="AL74" s="3" t="s">
        <v>5125</v>
      </c>
      <c r="AM74" s="3" t="s">
        <v>5127</v>
      </c>
      <c r="AN74" s="3" t="s">
        <v>5129</v>
      </c>
      <c r="AO74" s="3" t="s">
        <v>5131</v>
      </c>
      <c r="AP74" s="3" t="s">
        <v>5133</v>
      </c>
      <c r="AQ74" s="3" t="s">
        <v>5135</v>
      </c>
      <c r="AR74" s="3" t="s">
        <v>5137</v>
      </c>
      <c r="AS74" s="3" t="s">
        <v>149</v>
      </c>
      <c r="AT74" s="3" t="s">
        <v>149</v>
      </c>
      <c r="AU74" s="3" t="s">
        <v>5138</v>
      </c>
      <c r="AV74" s="3" t="s">
        <v>5140</v>
      </c>
      <c r="AW74" s="3" t="s">
        <v>149</v>
      </c>
    </row>
    <row r="75" spans="2:49" ht="13.5" x14ac:dyDescent="0.15">
      <c r="B75" s="85" t="s">
        <v>7479</v>
      </c>
      <c r="C75" s="3" t="s">
        <v>5142</v>
      </c>
      <c r="D75" s="3" t="s">
        <v>149</v>
      </c>
      <c r="E75" s="3" t="s">
        <v>5145</v>
      </c>
      <c r="F75" s="3" t="s">
        <v>5146</v>
      </c>
      <c r="G75" s="3" t="s">
        <v>149</v>
      </c>
      <c r="H75" s="3" t="s">
        <v>149</v>
      </c>
      <c r="I75" s="3" t="s">
        <v>5147</v>
      </c>
      <c r="J75" s="3" t="s">
        <v>149</v>
      </c>
      <c r="K75" s="3" t="s">
        <v>5149</v>
      </c>
      <c r="L75" s="3" t="s">
        <v>5151</v>
      </c>
      <c r="M75" s="3" t="s">
        <v>5153</v>
      </c>
      <c r="N75" s="3" t="s">
        <v>5155</v>
      </c>
      <c r="O75" s="3" t="s">
        <v>5157</v>
      </c>
      <c r="P75" s="3" t="s">
        <v>5159</v>
      </c>
      <c r="Q75" s="3" t="s">
        <v>5161</v>
      </c>
      <c r="R75" s="3" t="s">
        <v>5163</v>
      </c>
      <c r="S75" s="3" t="s">
        <v>5165</v>
      </c>
      <c r="T75" s="3" t="s">
        <v>5167</v>
      </c>
      <c r="U75" s="3" t="s">
        <v>5169</v>
      </c>
      <c r="V75" s="3" t="s">
        <v>5171</v>
      </c>
      <c r="W75" s="3" t="s">
        <v>5173</v>
      </c>
      <c r="X75" s="3" t="s">
        <v>5175</v>
      </c>
      <c r="Y75" s="3" t="s">
        <v>5177</v>
      </c>
      <c r="Z75" s="3" t="s">
        <v>149</v>
      </c>
      <c r="AA75" s="3" t="s">
        <v>5180</v>
      </c>
      <c r="AB75" s="3" t="s">
        <v>5182</v>
      </c>
      <c r="AC75" s="3" t="s">
        <v>5184</v>
      </c>
      <c r="AD75" s="3" t="s">
        <v>5186</v>
      </c>
      <c r="AE75" s="3" t="s">
        <v>5188</v>
      </c>
      <c r="AF75" s="3" t="s">
        <v>5190</v>
      </c>
      <c r="AG75" s="3" t="s">
        <v>5192</v>
      </c>
      <c r="AH75" s="3" t="s">
        <v>5194</v>
      </c>
      <c r="AI75" s="3" t="s">
        <v>5196</v>
      </c>
      <c r="AJ75" s="3" t="s">
        <v>5198</v>
      </c>
      <c r="AK75" s="3" t="s">
        <v>5200</v>
      </c>
      <c r="AL75" s="3" t="s">
        <v>5202</v>
      </c>
      <c r="AM75" s="3" t="s">
        <v>5204</v>
      </c>
      <c r="AN75" s="3" t="s">
        <v>5206</v>
      </c>
      <c r="AO75" s="3" t="s">
        <v>5208</v>
      </c>
      <c r="AP75" s="3" t="s">
        <v>5210</v>
      </c>
      <c r="AQ75" s="3" t="s">
        <v>5212</v>
      </c>
      <c r="AR75" s="3" t="s">
        <v>5214</v>
      </c>
      <c r="AS75" s="3" t="s">
        <v>149</v>
      </c>
      <c r="AT75" s="3" t="s">
        <v>149</v>
      </c>
      <c r="AU75" s="3" t="s">
        <v>5215</v>
      </c>
      <c r="AV75" s="3" t="s">
        <v>5217</v>
      </c>
      <c r="AW75" s="3" t="s">
        <v>149</v>
      </c>
    </row>
    <row r="76" spans="2:49" ht="13.5" x14ac:dyDescent="0.15">
      <c r="B76" s="85" t="s">
        <v>7480</v>
      </c>
    </row>
    <row r="77" spans="2:49" ht="13.5" x14ac:dyDescent="0.15">
      <c r="B77" s="85">
        <v>80</v>
      </c>
      <c r="C77" s="3" t="s">
        <v>5219</v>
      </c>
      <c r="D77" s="3" t="s">
        <v>149</v>
      </c>
      <c r="E77" s="3" t="s">
        <v>5222</v>
      </c>
      <c r="F77" s="3" t="s">
        <v>5223</v>
      </c>
      <c r="G77" s="3" t="s">
        <v>149</v>
      </c>
      <c r="H77" s="3" t="s">
        <v>149</v>
      </c>
      <c r="I77" s="3" t="s">
        <v>5224</v>
      </c>
      <c r="J77" s="3" t="s">
        <v>149</v>
      </c>
      <c r="K77" s="3" t="s">
        <v>5226</v>
      </c>
      <c r="L77" s="3" t="s">
        <v>5228</v>
      </c>
      <c r="M77" s="3" t="s">
        <v>5230</v>
      </c>
      <c r="N77" s="3" t="s">
        <v>5232</v>
      </c>
      <c r="O77" s="3" t="s">
        <v>5234</v>
      </c>
      <c r="P77" s="3" t="s">
        <v>5236</v>
      </c>
      <c r="Q77" s="3" t="s">
        <v>5238</v>
      </c>
      <c r="R77" s="3" t="s">
        <v>5240</v>
      </c>
      <c r="S77" s="3" t="s">
        <v>5242</v>
      </c>
      <c r="T77" s="3" t="s">
        <v>5244</v>
      </c>
      <c r="U77" s="3" t="s">
        <v>5246</v>
      </c>
      <c r="V77" s="3" t="s">
        <v>5248</v>
      </c>
      <c r="W77" s="3" t="s">
        <v>5250</v>
      </c>
      <c r="X77" s="3" t="s">
        <v>5252</v>
      </c>
      <c r="Y77" s="3" t="s">
        <v>5254</v>
      </c>
      <c r="Z77" s="3" t="s">
        <v>149</v>
      </c>
      <c r="AA77" s="3" t="s">
        <v>5257</v>
      </c>
      <c r="AB77" s="3" t="s">
        <v>5259</v>
      </c>
      <c r="AC77" s="3" t="s">
        <v>5261</v>
      </c>
      <c r="AD77" s="3" t="s">
        <v>5263</v>
      </c>
      <c r="AE77" s="3" t="s">
        <v>5265</v>
      </c>
      <c r="AF77" s="3" t="s">
        <v>5267</v>
      </c>
      <c r="AG77" s="3" t="s">
        <v>5269</v>
      </c>
      <c r="AH77" s="3" t="s">
        <v>5271</v>
      </c>
      <c r="AI77" s="3" t="s">
        <v>5273</v>
      </c>
      <c r="AJ77" s="3" t="s">
        <v>5275</v>
      </c>
      <c r="AK77" s="3" t="s">
        <v>5277</v>
      </c>
      <c r="AL77" s="3" t="s">
        <v>5279</v>
      </c>
      <c r="AM77" s="3" t="s">
        <v>5281</v>
      </c>
      <c r="AN77" s="3" t="s">
        <v>5283</v>
      </c>
      <c r="AO77" s="3" t="s">
        <v>5285</v>
      </c>
      <c r="AP77" s="3" t="s">
        <v>5287</v>
      </c>
      <c r="AQ77" s="3" t="s">
        <v>5289</v>
      </c>
      <c r="AR77" s="3" t="s">
        <v>5291</v>
      </c>
      <c r="AS77" s="3" t="s">
        <v>149</v>
      </c>
      <c r="AT77" s="3" t="s">
        <v>149</v>
      </c>
      <c r="AU77" s="3" t="s">
        <v>5292</v>
      </c>
      <c r="AV77" s="3" t="s">
        <v>5294</v>
      </c>
      <c r="AW77" s="3" t="s">
        <v>149</v>
      </c>
    </row>
    <row r="78" spans="2:49" ht="13.5" x14ac:dyDescent="0.15">
      <c r="B78" s="85">
        <v>81</v>
      </c>
      <c r="C78" s="3" t="s">
        <v>5296</v>
      </c>
      <c r="D78" s="3" t="s">
        <v>5298</v>
      </c>
      <c r="E78" s="3" t="s">
        <v>5300</v>
      </c>
      <c r="F78" s="3" t="s">
        <v>5301</v>
      </c>
      <c r="G78" s="3" t="s">
        <v>149</v>
      </c>
      <c r="H78" s="3" t="s">
        <v>149</v>
      </c>
      <c r="I78" s="3" t="s">
        <v>5302</v>
      </c>
      <c r="J78" s="3" t="s">
        <v>149</v>
      </c>
      <c r="K78" s="3" t="s">
        <v>5304</v>
      </c>
      <c r="L78" s="3" t="s">
        <v>5306</v>
      </c>
      <c r="M78" s="3" t="s">
        <v>5308</v>
      </c>
      <c r="N78" s="3" t="s">
        <v>5310</v>
      </c>
      <c r="O78" s="3" t="s">
        <v>5312</v>
      </c>
      <c r="P78" s="3" t="s">
        <v>5314</v>
      </c>
      <c r="Q78" s="3" t="s">
        <v>5316</v>
      </c>
      <c r="R78" s="3" t="s">
        <v>5318</v>
      </c>
      <c r="S78" s="3" t="s">
        <v>5320</v>
      </c>
      <c r="T78" s="3" t="s">
        <v>5322</v>
      </c>
      <c r="U78" s="3" t="s">
        <v>5324</v>
      </c>
      <c r="V78" s="3" t="s">
        <v>5326</v>
      </c>
      <c r="W78" s="3" t="s">
        <v>5328</v>
      </c>
      <c r="X78" s="3" t="s">
        <v>5330</v>
      </c>
      <c r="Y78" s="3" t="s">
        <v>5332</v>
      </c>
      <c r="Z78" s="3" t="s">
        <v>149</v>
      </c>
      <c r="AA78" s="3" t="s">
        <v>5335</v>
      </c>
      <c r="AB78" s="3" t="s">
        <v>5337</v>
      </c>
      <c r="AC78" s="3" t="s">
        <v>5339</v>
      </c>
      <c r="AD78" s="3" t="s">
        <v>5341</v>
      </c>
      <c r="AE78" s="3" t="s">
        <v>5343</v>
      </c>
      <c r="AF78" s="3" t="s">
        <v>5345</v>
      </c>
      <c r="AG78" s="3" t="s">
        <v>5347</v>
      </c>
      <c r="AH78" s="3" t="s">
        <v>5349</v>
      </c>
      <c r="AI78" s="3" t="s">
        <v>5351</v>
      </c>
      <c r="AJ78" s="3" t="s">
        <v>5353</v>
      </c>
      <c r="AK78" s="3" t="s">
        <v>5355</v>
      </c>
      <c r="AL78" s="3" t="s">
        <v>5357</v>
      </c>
      <c r="AM78" s="3" t="s">
        <v>5359</v>
      </c>
      <c r="AN78" s="3" t="s">
        <v>5361</v>
      </c>
      <c r="AO78" s="3" t="s">
        <v>5363</v>
      </c>
      <c r="AP78" s="3" t="s">
        <v>5365</v>
      </c>
      <c r="AQ78" s="3" t="s">
        <v>5367</v>
      </c>
      <c r="AR78" s="3" t="s">
        <v>5369</v>
      </c>
      <c r="AS78" s="3" t="s">
        <v>149</v>
      </c>
      <c r="AT78" s="3" t="s">
        <v>149</v>
      </c>
      <c r="AU78" s="3" t="s">
        <v>5370</v>
      </c>
      <c r="AV78" s="3" t="s">
        <v>5372</v>
      </c>
      <c r="AW78" s="3" t="s">
        <v>149</v>
      </c>
    </row>
    <row r="79" spans="2:49" ht="13.5" x14ac:dyDescent="0.15">
      <c r="B79" s="85">
        <v>82</v>
      </c>
      <c r="C79" s="3" t="s">
        <v>5374</v>
      </c>
      <c r="D79" s="3" t="s">
        <v>5376</v>
      </c>
      <c r="E79" s="3" t="s">
        <v>5378</v>
      </c>
      <c r="F79" s="3" t="s">
        <v>5379</v>
      </c>
      <c r="G79" s="3" t="s">
        <v>149</v>
      </c>
      <c r="H79" s="3" t="s">
        <v>149</v>
      </c>
      <c r="I79" s="3" t="s">
        <v>2325</v>
      </c>
      <c r="J79" s="3" t="s">
        <v>149</v>
      </c>
      <c r="K79" s="3" t="s">
        <v>5381</v>
      </c>
      <c r="L79" s="3" t="s">
        <v>5383</v>
      </c>
      <c r="M79" s="3" t="s">
        <v>5385</v>
      </c>
      <c r="N79" s="3" t="s">
        <v>5387</v>
      </c>
      <c r="O79" s="3" t="s">
        <v>5389</v>
      </c>
      <c r="P79" s="3" t="s">
        <v>5391</v>
      </c>
      <c r="Q79" s="3" t="s">
        <v>5393</v>
      </c>
      <c r="R79" s="3" t="s">
        <v>5395</v>
      </c>
      <c r="S79" s="3" t="s">
        <v>5397</v>
      </c>
      <c r="T79" s="3" t="s">
        <v>5399</v>
      </c>
      <c r="U79" s="3" t="s">
        <v>5401</v>
      </c>
      <c r="V79" s="3" t="s">
        <v>5403</v>
      </c>
      <c r="W79" s="3" t="s">
        <v>5405</v>
      </c>
      <c r="X79" s="3" t="s">
        <v>5407</v>
      </c>
      <c r="Y79" s="3" t="s">
        <v>5409</v>
      </c>
      <c r="Z79" s="3" t="s">
        <v>149</v>
      </c>
      <c r="AA79" s="3" t="s">
        <v>5412</v>
      </c>
      <c r="AB79" s="3" t="s">
        <v>5414</v>
      </c>
      <c r="AC79" s="3" t="s">
        <v>5416</v>
      </c>
      <c r="AD79" s="3" t="s">
        <v>5418</v>
      </c>
      <c r="AE79" s="3" t="s">
        <v>5420</v>
      </c>
      <c r="AF79" s="3" t="s">
        <v>5422</v>
      </c>
      <c r="AG79" s="3" t="s">
        <v>5424</v>
      </c>
      <c r="AH79" s="3" t="s">
        <v>5426</v>
      </c>
      <c r="AI79" s="3" t="s">
        <v>5428</v>
      </c>
      <c r="AJ79" s="3" t="s">
        <v>5430</v>
      </c>
      <c r="AK79" s="3" t="s">
        <v>5432</v>
      </c>
      <c r="AL79" s="3" t="s">
        <v>5434</v>
      </c>
      <c r="AM79" s="3" t="s">
        <v>5436</v>
      </c>
      <c r="AN79" s="3" t="s">
        <v>5438</v>
      </c>
      <c r="AO79" s="3" t="s">
        <v>5440</v>
      </c>
      <c r="AP79" s="3" t="s">
        <v>5442</v>
      </c>
      <c r="AQ79" s="3" t="s">
        <v>5444</v>
      </c>
      <c r="AR79" s="3" t="s">
        <v>5446</v>
      </c>
      <c r="AS79" s="3" t="s">
        <v>149</v>
      </c>
      <c r="AT79" s="3" t="s">
        <v>149</v>
      </c>
      <c r="AU79" s="3" t="s">
        <v>5447</v>
      </c>
      <c r="AV79" s="3" t="s">
        <v>5449</v>
      </c>
      <c r="AW79" s="3" t="s">
        <v>149</v>
      </c>
    </row>
    <row r="80" spans="2:49" ht="13.5" x14ac:dyDescent="0.15">
      <c r="B80" s="85">
        <v>83</v>
      </c>
      <c r="C80" s="3" t="s">
        <v>5451</v>
      </c>
      <c r="D80" s="3" t="s">
        <v>5453</v>
      </c>
      <c r="E80" s="3" t="s">
        <v>5455</v>
      </c>
      <c r="F80" s="3" t="s">
        <v>5456</v>
      </c>
      <c r="G80" s="3" t="s">
        <v>149</v>
      </c>
      <c r="H80" s="3" t="s">
        <v>149</v>
      </c>
      <c r="I80" s="3" t="s">
        <v>5457</v>
      </c>
      <c r="J80" s="3" t="s">
        <v>149</v>
      </c>
      <c r="K80" s="3" t="s">
        <v>5459</v>
      </c>
      <c r="L80" s="3" t="s">
        <v>5461</v>
      </c>
      <c r="M80" s="3" t="s">
        <v>5463</v>
      </c>
      <c r="N80" s="3" t="s">
        <v>5465</v>
      </c>
      <c r="O80" s="3" t="s">
        <v>5467</v>
      </c>
      <c r="P80" s="3" t="s">
        <v>5469</v>
      </c>
      <c r="Q80" s="3" t="s">
        <v>5471</v>
      </c>
      <c r="R80" s="3" t="s">
        <v>5473</v>
      </c>
      <c r="S80" s="3" t="s">
        <v>5475</v>
      </c>
      <c r="T80" s="3" t="s">
        <v>5477</v>
      </c>
      <c r="U80" s="3" t="s">
        <v>5479</v>
      </c>
      <c r="V80" s="3" t="s">
        <v>5481</v>
      </c>
      <c r="W80" s="3" t="s">
        <v>5483</v>
      </c>
      <c r="X80" s="3" t="s">
        <v>5485</v>
      </c>
      <c r="Y80" s="3" t="s">
        <v>5487</v>
      </c>
      <c r="Z80" s="3" t="s">
        <v>149</v>
      </c>
      <c r="AA80" s="3" t="s">
        <v>5490</v>
      </c>
      <c r="AB80" s="3" t="s">
        <v>5492</v>
      </c>
      <c r="AC80" s="3" t="s">
        <v>5494</v>
      </c>
      <c r="AD80" s="3" t="s">
        <v>5496</v>
      </c>
      <c r="AE80" s="3" t="s">
        <v>5498</v>
      </c>
      <c r="AF80" s="3" t="s">
        <v>5500</v>
      </c>
      <c r="AG80" s="3" t="s">
        <v>5502</v>
      </c>
      <c r="AH80" s="3" t="s">
        <v>5504</v>
      </c>
      <c r="AI80" s="3" t="s">
        <v>5506</v>
      </c>
      <c r="AJ80" s="3" t="s">
        <v>5508</v>
      </c>
      <c r="AK80" s="3" t="s">
        <v>5510</v>
      </c>
      <c r="AL80" s="3" t="s">
        <v>5512</v>
      </c>
      <c r="AM80" s="3" t="s">
        <v>5514</v>
      </c>
      <c r="AN80" s="3" t="s">
        <v>5516</v>
      </c>
      <c r="AO80" s="3" t="s">
        <v>5518</v>
      </c>
      <c r="AP80" s="3" t="s">
        <v>5520</v>
      </c>
      <c r="AQ80" s="3" t="s">
        <v>5522</v>
      </c>
      <c r="AR80" s="3" t="s">
        <v>5524</v>
      </c>
      <c r="AS80" s="3" t="s">
        <v>149</v>
      </c>
      <c r="AT80" s="3" t="s">
        <v>149</v>
      </c>
      <c r="AU80" s="3" t="s">
        <v>230</v>
      </c>
      <c r="AV80" s="3" t="s">
        <v>232</v>
      </c>
      <c r="AW80" s="3" t="s">
        <v>149</v>
      </c>
    </row>
    <row r="81" spans="2:49" ht="13.5" x14ac:dyDescent="0.15">
      <c r="B81" s="85">
        <v>84</v>
      </c>
      <c r="C81" s="3" t="s">
        <v>5525</v>
      </c>
      <c r="D81" s="3" t="s">
        <v>5527</v>
      </c>
      <c r="E81" s="3" t="s">
        <v>5529</v>
      </c>
      <c r="F81" s="3" t="s">
        <v>5530</v>
      </c>
      <c r="G81" s="3" t="s">
        <v>149</v>
      </c>
      <c r="H81" s="3" t="s">
        <v>149</v>
      </c>
      <c r="I81" s="3" t="s">
        <v>2407</v>
      </c>
      <c r="J81" s="3" t="s">
        <v>149</v>
      </c>
      <c r="K81" s="3" t="s">
        <v>5532</v>
      </c>
      <c r="L81" s="3" t="s">
        <v>5534</v>
      </c>
      <c r="M81" s="3" t="s">
        <v>5536</v>
      </c>
      <c r="N81" s="3" t="s">
        <v>5538</v>
      </c>
      <c r="O81" s="3" t="s">
        <v>5540</v>
      </c>
      <c r="P81" s="3" t="s">
        <v>5542</v>
      </c>
      <c r="Q81" s="3" t="s">
        <v>5544</v>
      </c>
      <c r="R81" s="3" t="s">
        <v>5546</v>
      </c>
      <c r="S81" s="3" t="s">
        <v>5548</v>
      </c>
      <c r="T81" s="3" t="s">
        <v>5550</v>
      </c>
      <c r="U81" s="3" t="s">
        <v>5552</v>
      </c>
      <c r="V81" s="3" t="s">
        <v>5554</v>
      </c>
      <c r="W81" s="3" t="s">
        <v>5556</v>
      </c>
      <c r="X81" s="3" t="s">
        <v>5558</v>
      </c>
      <c r="Y81" s="3" t="s">
        <v>5559</v>
      </c>
      <c r="Z81" s="3" t="s">
        <v>149</v>
      </c>
      <c r="AA81" s="3" t="s">
        <v>5562</v>
      </c>
      <c r="AB81" s="3" t="s">
        <v>5564</v>
      </c>
      <c r="AC81" s="3" t="s">
        <v>5566</v>
      </c>
      <c r="AD81" s="3" t="s">
        <v>5568</v>
      </c>
      <c r="AE81" s="3" t="s">
        <v>5570</v>
      </c>
      <c r="AF81" s="3" t="s">
        <v>5572</v>
      </c>
      <c r="AG81" s="3" t="s">
        <v>5574</v>
      </c>
      <c r="AH81" s="3" t="s">
        <v>5576</v>
      </c>
      <c r="AI81" s="3" t="s">
        <v>5578</v>
      </c>
      <c r="AJ81" s="3" t="s">
        <v>5580</v>
      </c>
      <c r="AK81" s="3" t="s">
        <v>5582</v>
      </c>
      <c r="AL81" s="3" t="s">
        <v>5584</v>
      </c>
      <c r="AM81" s="3" t="s">
        <v>5586</v>
      </c>
      <c r="AN81" s="3" t="s">
        <v>5588</v>
      </c>
      <c r="AO81" s="3" t="s">
        <v>5590</v>
      </c>
      <c r="AP81" s="3" t="s">
        <v>5592</v>
      </c>
      <c r="AQ81" s="3" t="s">
        <v>5594</v>
      </c>
      <c r="AR81" s="3" t="s">
        <v>5596</v>
      </c>
      <c r="AS81" s="3" t="s">
        <v>149</v>
      </c>
      <c r="AT81" s="3" t="s">
        <v>149</v>
      </c>
      <c r="AU81" s="3" t="s">
        <v>316</v>
      </c>
      <c r="AV81" s="3" t="s">
        <v>318</v>
      </c>
      <c r="AW81" s="3" t="s">
        <v>149</v>
      </c>
    </row>
    <row r="82" spans="2:49" ht="13.5" x14ac:dyDescent="0.15">
      <c r="B82" s="85">
        <v>85</v>
      </c>
      <c r="C82" s="3" t="s">
        <v>5597</v>
      </c>
      <c r="D82" s="3" t="s">
        <v>5599</v>
      </c>
      <c r="E82" s="3" t="s">
        <v>5601</v>
      </c>
      <c r="F82" s="3" t="s">
        <v>5602</v>
      </c>
      <c r="G82" s="3" t="s">
        <v>149</v>
      </c>
      <c r="H82" s="3" t="s">
        <v>149</v>
      </c>
      <c r="I82" s="3" t="s">
        <v>5603</v>
      </c>
      <c r="J82" s="3" t="s">
        <v>149</v>
      </c>
      <c r="K82" s="3" t="s">
        <v>5605</v>
      </c>
      <c r="L82" s="3" t="s">
        <v>5607</v>
      </c>
      <c r="M82" s="3" t="s">
        <v>5609</v>
      </c>
      <c r="N82" s="3" t="s">
        <v>5611</v>
      </c>
      <c r="O82" s="3" t="s">
        <v>5613</v>
      </c>
      <c r="P82" s="3" t="s">
        <v>5615</v>
      </c>
      <c r="Q82" s="3" t="s">
        <v>5617</v>
      </c>
      <c r="R82" s="3" t="s">
        <v>5619</v>
      </c>
      <c r="S82" s="3" t="s">
        <v>5621</v>
      </c>
      <c r="T82" s="3" t="s">
        <v>5623</v>
      </c>
      <c r="U82" s="3" t="s">
        <v>5625</v>
      </c>
      <c r="V82" s="3" t="s">
        <v>5627</v>
      </c>
      <c r="W82" s="3" t="s">
        <v>5629</v>
      </c>
      <c r="X82" s="3" t="s">
        <v>5631</v>
      </c>
      <c r="Y82" s="3" t="s">
        <v>5633</v>
      </c>
      <c r="Z82" s="3" t="s">
        <v>149</v>
      </c>
      <c r="AA82" s="3" t="s">
        <v>5636</v>
      </c>
      <c r="AB82" s="3" t="s">
        <v>5638</v>
      </c>
      <c r="AC82" s="3" t="s">
        <v>5640</v>
      </c>
      <c r="AD82" s="3" t="s">
        <v>5642</v>
      </c>
      <c r="AE82" s="3" t="s">
        <v>5644</v>
      </c>
      <c r="AF82" s="3" t="s">
        <v>5646</v>
      </c>
      <c r="AG82" s="3" t="s">
        <v>5648</v>
      </c>
      <c r="AH82" s="3" t="s">
        <v>5650</v>
      </c>
      <c r="AI82" s="3" t="s">
        <v>5652</v>
      </c>
      <c r="AJ82" s="3" t="s">
        <v>5654</v>
      </c>
      <c r="AK82" s="3" t="s">
        <v>5656</v>
      </c>
      <c r="AL82" s="3" t="s">
        <v>5658</v>
      </c>
      <c r="AM82" s="3" t="s">
        <v>5660</v>
      </c>
      <c r="AN82" s="3" t="s">
        <v>5662</v>
      </c>
      <c r="AO82" s="3" t="s">
        <v>5664</v>
      </c>
      <c r="AP82" s="3" t="s">
        <v>5666</v>
      </c>
      <c r="AQ82" s="3" t="s">
        <v>5668</v>
      </c>
      <c r="AR82" s="3" t="s">
        <v>5670</v>
      </c>
      <c r="AS82" s="3" t="s">
        <v>149</v>
      </c>
      <c r="AT82" s="3" t="s">
        <v>149</v>
      </c>
      <c r="AU82" s="3" t="s">
        <v>401</v>
      </c>
      <c r="AV82" s="3" t="s">
        <v>403</v>
      </c>
      <c r="AW82" s="3" t="s">
        <v>149</v>
      </c>
    </row>
    <row r="83" spans="2:49" ht="13.5" x14ac:dyDescent="0.15">
      <c r="B83" s="85">
        <v>86</v>
      </c>
      <c r="C83" s="3" t="s">
        <v>5671</v>
      </c>
      <c r="D83" s="3" t="s">
        <v>5673</v>
      </c>
      <c r="E83" s="3" t="s">
        <v>5675</v>
      </c>
      <c r="F83" s="3" t="s">
        <v>5676</v>
      </c>
      <c r="G83" s="3" t="s">
        <v>149</v>
      </c>
      <c r="H83" s="3" t="s">
        <v>149</v>
      </c>
      <c r="I83" s="3" t="s">
        <v>5677</v>
      </c>
      <c r="J83" s="3" t="s">
        <v>149</v>
      </c>
      <c r="K83" s="3" t="s">
        <v>5679</v>
      </c>
      <c r="L83" s="3" t="s">
        <v>5681</v>
      </c>
      <c r="M83" s="3" t="s">
        <v>5683</v>
      </c>
      <c r="N83" s="3" t="s">
        <v>5685</v>
      </c>
      <c r="O83" s="3" t="s">
        <v>5687</v>
      </c>
      <c r="P83" s="3" t="s">
        <v>5689</v>
      </c>
      <c r="Q83" s="3" t="s">
        <v>5691</v>
      </c>
      <c r="R83" s="3" t="s">
        <v>5693</v>
      </c>
      <c r="S83" s="3" t="s">
        <v>5695</v>
      </c>
      <c r="T83" s="3" t="s">
        <v>5697</v>
      </c>
      <c r="U83" s="3" t="s">
        <v>5699</v>
      </c>
      <c r="V83" s="3" t="s">
        <v>5701</v>
      </c>
      <c r="W83" s="3" t="s">
        <v>5703</v>
      </c>
      <c r="X83" s="3" t="s">
        <v>5705</v>
      </c>
      <c r="Y83" s="3" t="s">
        <v>5707</v>
      </c>
      <c r="Z83" s="3" t="s">
        <v>149</v>
      </c>
      <c r="AA83" s="3" t="s">
        <v>5710</v>
      </c>
      <c r="AB83" s="3" t="s">
        <v>5712</v>
      </c>
      <c r="AC83" s="3" t="s">
        <v>5714</v>
      </c>
      <c r="AD83" s="3" t="s">
        <v>5716</v>
      </c>
      <c r="AE83" s="3" t="s">
        <v>5718</v>
      </c>
      <c r="AF83" s="3" t="s">
        <v>5720</v>
      </c>
      <c r="AG83" s="3" t="s">
        <v>5722</v>
      </c>
      <c r="AH83" s="3" t="s">
        <v>5724</v>
      </c>
      <c r="AI83" s="3" t="s">
        <v>5726</v>
      </c>
      <c r="AJ83" s="3" t="s">
        <v>5728</v>
      </c>
      <c r="AK83" s="3" t="s">
        <v>5730</v>
      </c>
      <c r="AL83" s="3" t="s">
        <v>5732</v>
      </c>
      <c r="AM83" s="3" t="s">
        <v>5734</v>
      </c>
      <c r="AN83" s="3" t="s">
        <v>5736</v>
      </c>
      <c r="AO83" s="3" t="s">
        <v>5738</v>
      </c>
      <c r="AP83" s="3" t="s">
        <v>5740</v>
      </c>
      <c r="AQ83" s="3" t="s">
        <v>5742</v>
      </c>
      <c r="AR83" s="3" t="s">
        <v>5744</v>
      </c>
      <c r="AS83" s="3" t="s">
        <v>149</v>
      </c>
      <c r="AT83" s="3" t="s">
        <v>149</v>
      </c>
      <c r="AU83" s="3" t="s">
        <v>487</v>
      </c>
      <c r="AV83" s="3" t="s">
        <v>489</v>
      </c>
      <c r="AW83" s="3" t="s">
        <v>149</v>
      </c>
    </row>
    <row r="84" spans="2:49" ht="13.5" x14ac:dyDescent="0.15">
      <c r="B84" s="85">
        <v>87</v>
      </c>
      <c r="C84" s="3" t="s">
        <v>5745</v>
      </c>
      <c r="D84" s="3" t="s">
        <v>5747</v>
      </c>
      <c r="E84" s="3" t="s">
        <v>5749</v>
      </c>
      <c r="F84" s="3" t="s">
        <v>5750</v>
      </c>
      <c r="G84" s="3" t="s">
        <v>149</v>
      </c>
      <c r="H84" s="3" t="s">
        <v>149</v>
      </c>
      <c r="I84" s="3" t="s">
        <v>5751</v>
      </c>
      <c r="J84" s="3" t="s">
        <v>149</v>
      </c>
      <c r="K84" s="3" t="s">
        <v>5753</v>
      </c>
      <c r="L84" s="3" t="s">
        <v>5755</v>
      </c>
      <c r="M84" s="3" t="s">
        <v>5757</v>
      </c>
      <c r="N84" s="3" t="s">
        <v>5759</v>
      </c>
      <c r="O84" s="3" t="s">
        <v>5761</v>
      </c>
      <c r="P84" s="3" t="s">
        <v>5763</v>
      </c>
      <c r="Q84" s="3" t="s">
        <v>5765</v>
      </c>
      <c r="R84" s="3" t="s">
        <v>5767</v>
      </c>
      <c r="S84" s="3" t="s">
        <v>5769</v>
      </c>
      <c r="T84" s="3" t="s">
        <v>5771</v>
      </c>
      <c r="U84" s="3" t="s">
        <v>5773</v>
      </c>
      <c r="V84" s="3" t="s">
        <v>5775</v>
      </c>
      <c r="W84" s="3" t="s">
        <v>5777</v>
      </c>
      <c r="X84" s="3" t="s">
        <v>5779</v>
      </c>
      <c r="Y84" s="3" t="s">
        <v>5781</v>
      </c>
      <c r="Z84" s="3" t="s">
        <v>149</v>
      </c>
      <c r="AA84" s="3" t="s">
        <v>5784</v>
      </c>
      <c r="AB84" s="3" t="s">
        <v>5786</v>
      </c>
      <c r="AC84" s="3" t="s">
        <v>5788</v>
      </c>
      <c r="AD84" s="3" t="s">
        <v>5790</v>
      </c>
      <c r="AE84" s="3" t="s">
        <v>5792</v>
      </c>
      <c r="AF84" s="3" t="s">
        <v>5794</v>
      </c>
      <c r="AG84" s="3" t="s">
        <v>5796</v>
      </c>
      <c r="AH84" s="3" t="s">
        <v>5798</v>
      </c>
      <c r="AI84" s="3" t="s">
        <v>5800</v>
      </c>
      <c r="AJ84" s="3" t="s">
        <v>5802</v>
      </c>
      <c r="AK84" s="3" t="s">
        <v>5804</v>
      </c>
      <c r="AL84" s="3" t="s">
        <v>5806</v>
      </c>
      <c r="AM84" s="3" t="s">
        <v>5808</v>
      </c>
      <c r="AN84" s="3" t="s">
        <v>5810</v>
      </c>
      <c r="AO84" s="3" t="s">
        <v>5812</v>
      </c>
      <c r="AP84" s="3" t="s">
        <v>5814</v>
      </c>
      <c r="AQ84" s="3" t="s">
        <v>5816</v>
      </c>
      <c r="AR84" s="3" t="s">
        <v>5818</v>
      </c>
      <c r="AS84" s="3" t="s">
        <v>149</v>
      </c>
      <c r="AT84" s="3" t="s">
        <v>149</v>
      </c>
      <c r="AU84" s="3" t="s">
        <v>573</v>
      </c>
      <c r="AV84" s="3" t="s">
        <v>575</v>
      </c>
      <c r="AW84" s="3" t="s">
        <v>149</v>
      </c>
    </row>
    <row r="85" spans="2:49" ht="13.5" x14ac:dyDescent="0.15">
      <c r="B85" s="85">
        <v>88</v>
      </c>
      <c r="C85" s="3" t="s">
        <v>5819</v>
      </c>
      <c r="D85" s="3" t="s">
        <v>5820</v>
      </c>
      <c r="E85" s="3" t="s">
        <v>5822</v>
      </c>
      <c r="F85" s="3" t="s">
        <v>5823</v>
      </c>
      <c r="G85" s="3" t="s">
        <v>149</v>
      </c>
      <c r="H85" s="3" t="s">
        <v>149</v>
      </c>
      <c r="I85" s="3" t="s">
        <v>5824</v>
      </c>
      <c r="J85" s="3" t="s">
        <v>149</v>
      </c>
      <c r="K85" s="3" t="s">
        <v>5826</v>
      </c>
      <c r="L85" s="3" t="s">
        <v>5828</v>
      </c>
      <c r="M85" s="3" t="s">
        <v>5830</v>
      </c>
      <c r="N85" s="3" t="s">
        <v>5832</v>
      </c>
      <c r="O85" s="3" t="s">
        <v>5834</v>
      </c>
      <c r="P85" s="3" t="s">
        <v>5836</v>
      </c>
      <c r="Q85" s="3" t="s">
        <v>5838</v>
      </c>
      <c r="R85" s="3" t="s">
        <v>5840</v>
      </c>
      <c r="S85" s="3" t="s">
        <v>5842</v>
      </c>
      <c r="T85" s="3" t="s">
        <v>5844</v>
      </c>
      <c r="U85" s="3" t="s">
        <v>5846</v>
      </c>
      <c r="V85" s="3" t="s">
        <v>5848</v>
      </c>
      <c r="W85" s="3" t="s">
        <v>5850</v>
      </c>
      <c r="X85" s="3" t="s">
        <v>5852</v>
      </c>
      <c r="Y85" s="3" t="s">
        <v>5854</v>
      </c>
      <c r="Z85" s="3" t="s">
        <v>149</v>
      </c>
      <c r="AA85" s="3" t="s">
        <v>5857</v>
      </c>
      <c r="AB85" s="3" t="s">
        <v>5859</v>
      </c>
      <c r="AC85" s="3" t="s">
        <v>5861</v>
      </c>
      <c r="AD85" s="3" t="s">
        <v>5863</v>
      </c>
      <c r="AE85" s="3" t="s">
        <v>5865</v>
      </c>
      <c r="AF85" s="3" t="s">
        <v>5867</v>
      </c>
      <c r="AG85" s="3" t="s">
        <v>5869</v>
      </c>
      <c r="AH85" s="3" t="s">
        <v>5871</v>
      </c>
      <c r="AI85" s="3" t="s">
        <v>5873</v>
      </c>
      <c r="AJ85" s="3" t="s">
        <v>5875</v>
      </c>
      <c r="AK85" s="3" t="s">
        <v>5877</v>
      </c>
      <c r="AL85" s="3" t="s">
        <v>5879</v>
      </c>
      <c r="AM85" s="3" t="s">
        <v>5881</v>
      </c>
      <c r="AN85" s="3" t="s">
        <v>5883</v>
      </c>
      <c r="AO85" s="3" t="s">
        <v>5885</v>
      </c>
      <c r="AP85" s="3" t="s">
        <v>5887</v>
      </c>
      <c r="AQ85" s="3" t="s">
        <v>5889</v>
      </c>
      <c r="AR85" s="3" t="s">
        <v>5891</v>
      </c>
      <c r="AS85" s="3" t="s">
        <v>149</v>
      </c>
      <c r="AT85" s="3" t="s">
        <v>149</v>
      </c>
      <c r="AU85" s="3" t="s">
        <v>658</v>
      </c>
      <c r="AV85" s="3" t="s">
        <v>660</v>
      </c>
      <c r="AW85" s="3" t="s">
        <v>149</v>
      </c>
    </row>
    <row r="86" spans="2:49" ht="13.5" x14ac:dyDescent="0.15">
      <c r="B86" s="85">
        <v>89</v>
      </c>
      <c r="C86" s="3" t="s">
        <v>5892</v>
      </c>
      <c r="D86" s="3" t="s">
        <v>5894</v>
      </c>
      <c r="E86" s="3" t="s">
        <v>5896</v>
      </c>
      <c r="F86" s="3" t="s">
        <v>5897</v>
      </c>
      <c r="G86" s="3" t="s">
        <v>149</v>
      </c>
      <c r="H86" s="3" t="s">
        <v>149</v>
      </c>
      <c r="I86" s="3" t="s">
        <v>5898</v>
      </c>
      <c r="J86" s="3" t="s">
        <v>149</v>
      </c>
      <c r="K86" s="3" t="s">
        <v>5900</v>
      </c>
      <c r="L86" s="3" t="s">
        <v>5902</v>
      </c>
      <c r="M86" s="3" t="s">
        <v>5904</v>
      </c>
      <c r="N86" s="3" t="s">
        <v>5906</v>
      </c>
      <c r="O86" s="3" t="s">
        <v>5908</v>
      </c>
      <c r="P86" s="3" t="s">
        <v>5910</v>
      </c>
      <c r="Q86" s="3" t="s">
        <v>5912</v>
      </c>
      <c r="R86" s="3" t="s">
        <v>5914</v>
      </c>
      <c r="S86" s="3" t="s">
        <v>5916</v>
      </c>
      <c r="T86" s="3" t="s">
        <v>5918</v>
      </c>
      <c r="U86" s="3" t="s">
        <v>5920</v>
      </c>
      <c r="V86" s="3" t="s">
        <v>5922</v>
      </c>
      <c r="W86" s="3" t="s">
        <v>5924</v>
      </c>
      <c r="X86" s="3" t="s">
        <v>5926</v>
      </c>
      <c r="Y86" s="3" t="s">
        <v>5928</v>
      </c>
      <c r="Z86" s="3" t="s">
        <v>149</v>
      </c>
      <c r="AA86" s="3" t="s">
        <v>5931</v>
      </c>
      <c r="AB86" s="3" t="s">
        <v>5933</v>
      </c>
      <c r="AC86" s="3" t="s">
        <v>5935</v>
      </c>
      <c r="AD86" s="3" t="s">
        <v>5937</v>
      </c>
      <c r="AE86" s="3" t="s">
        <v>5939</v>
      </c>
      <c r="AF86" s="3" t="s">
        <v>5941</v>
      </c>
      <c r="AG86" s="3" t="s">
        <v>5943</v>
      </c>
      <c r="AH86" s="3" t="s">
        <v>5945</v>
      </c>
      <c r="AI86" s="3" t="s">
        <v>5947</v>
      </c>
      <c r="AJ86" s="3" t="s">
        <v>5949</v>
      </c>
      <c r="AK86" s="3" t="s">
        <v>5951</v>
      </c>
      <c r="AL86" s="3" t="s">
        <v>5953</v>
      </c>
      <c r="AM86" s="3" t="s">
        <v>5955</v>
      </c>
      <c r="AN86" s="3" t="s">
        <v>5957</v>
      </c>
      <c r="AO86" s="3" t="s">
        <v>5959</v>
      </c>
      <c r="AP86" s="3" t="s">
        <v>5961</v>
      </c>
      <c r="AQ86" s="3" t="s">
        <v>5963</v>
      </c>
      <c r="AR86" s="3" t="s">
        <v>5965</v>
      </c>
      <c r="AS86" s="3" t="s">
        <v>149</v>
      </c>
      <c r="AT86" s="3" t="s">
        <v>149</v>
      </c>
      <c r="AU86" s="3" t="s">
        <v>743</v>
      </c>
      <c r="AV86" s="3" t="s">
        <v>745</v>
      </c>
      <c r="AW86" s="3" t="s">
        <v>149</v>
      </c>
    </row>
    <row r="87" spans="2:49" ht="13.5" x14ac:dyDescent="0.15">
      <c r="B87" s="85" t="s">
        <v>7481</v>
      </c>
      <c r="C87" s="3" t="s">
        <v>5966</v>
      </c>
      <c r="D87" s="3" t="s">
        <v>5968</v>
      </c>
      <c r="E87" s="3" t="s">
        <v>5970</v>
      </c>
      <c r="F87" s="3" t="s">
        <v>5971</v>
      </c>
      <c r="G87" s="3" t="s">
        <v>149</v>
      </c>
      <c r="H87" s="3" t="s">
        <v>149</v>
      </c>
      <c r="I87" s="3" t="s">
        <v>2243</v>
      </c>
      <c r="J87" s="3" t="s">
        <v>149</v>
      </c>
      <c r="K87" s="3" t="s">
        <v>5973</v>
      </c>
      <c r="L87" s="3" t="s">
        <v>5975</v>
      </c>
      <c r="M87" s="3" t="s">
        <v>5977</v>
      </c>
      <c r="N87" s="3" t="s">
        <v>5979</v>
      </c>
      <c r="O87" s="3" t="s">
        <v>5981</v>
      </c>
      <c r="P87" s="3" t="s">
        <v>5983</v>
      </c>
      <c r="Q87" s="3" t="s">
        <v>5985</v>
      </c>
      <c r="R87" s="3" t="s">
        <v>5987</v>
      </c>
      <c r="S87" s="3" t="s">
        <v>5989</v>
      </c>
      <c r="T87" s="3" t="s">
        <v>5991</v>
      </c>
      <c r="U87" s="3" t="s">
        <v>5993</v>
      </c>
      <c r="V87" s="3" t="s">
        <v>5995</v>
      </c>
      <c r="W87" s="3" t="s">
        <v>5997</v>
      </c>
      <c r="X87" s="3" t="s">
        <v>5999</v>
      </c>
      <c r="Y87" s="3" t="s">
        <v>6001</v>
      </c>
      <c r="Z87" s="3" t="s">
        <v>149</v>
      </c>
      <c r="AA87" s="3" t="s">
        <v>6004</v>
      </c>
      <c r="AB87" s="3" t="s">
        <v>6006</v>
      </c>
      <c r="AC87" s="3" t="s">
        <v>6008</v>
      </c>
      <c r="AD87" s="3" t="s">
        <v>6010</v>
      </c>
      <c r="AE87" s="3" t="s">
        <v>6012</v>
      </c>
      <c r="AF87" s="3" t="s">
        <v>6014</v>
      </c>
      <c r="AG87" s="3" t="s">
        <v>6016</v>
      </c>
      <c r="AH87" s="3" t="s">
        <v>6018</v>
      </c>
      <c r="AI87" s="3" t="s">
        <v>6020</v>
      </c>
      <c r="AJ87" s="3" t="s">
        <v>6022</v>
      </c>
      <c r="AK87" s="3" t="s">
        <v>6024</v>
      </c>
      <c r="AL87" s="3" t="s">
        <v>6026</v>
      </c>
      <c r="AM87" s="3" t="s">
        <v>6028</v>
      </c>
      <c r="AN87" s="3" t="s">
        <v>6030</v>
      </c>
      <c r="AO87" s="3" t="s">
        <v>6032</v>
      </c>
      <c r="AP87" s="3" t="s">
        <v>6034</v>
      </c>
      <c r="AQ87" s="3" t="s">
        <v>6036</v>
      </c>
      <c r="AR87" s="3" t="s">
        <v>6038</v>
      </c>
      <c r="AS87" s="3" t="s">
        <v>149</v>
      </c>
      <c r="AT87" s="3" t="s">
        <v>149</v>
      </c>
      <c r="AU87" s="3" t="s">
        <v>828</v>
      </c>
      <c r="AV87" s="3" t="s">
        <v>830</v>
      </c>
      <c r="AW87" s="3" t="s">
        <v>149</v>
      </c>
    </row>
    <row r="88" spans="2:49" ht="13.5" x14ac:dyDescent="0.15">
      <c r="B88" s="85" t="s">
        <v>7482</v>
      </c>
      <c r="C88" s="3" t="s">
        <v>6039</v>
      </c>
      <c r="D88" s="3" t="s">
        <v>6040</v>
      </c>
      <c r="E88" s="3" t="s">
        <v>6042</v>
      </c>
      <c r="F88" s="3" t="s">
        <v>6043</v>
      </c>
      <c r="G88" s="3" t="s">
        <v>149</v>
      </c>
      <c r="H88" s="3" t="s">
        <v>149</v>
      </c>
      <c r="I88" s="3" t="s">
        <v>6044</v>
      </c>
      <c r="J88" s="3" t="s">
        <v>149</v>
      </c>
      <c r="K88" s="3" t="s">
        <v>6046</v>
      </c>
      <c r="L88" s="3" t="s">
        <v>6048</v>
      </c>
      <c r="M88" s="3" t="s">
        <v>6050</v>
      </c>
      <c r="N88" s="3" t="s">
        <v>6052</v>
      </c>
      <c r="O88" s="3" t="s">
        <v>6054</v>
      </c>
      <c r="P88" s="3" t="s">
        <v>6056</v>
      </c>
      <c r="Q88" s="3" t="s">
        <v>6058</v>
      </c>
      <c r="R88" s="3" t="s">
        <v>6060</v>
      </c>
      <c r="S88" s="3" t="s">
        <v>6062</v>
      </c>
      <c r="T88" s="3" t="s">
        <v>6064</v>
      </c>
      <c r="U88" s="3" t="s">
        <v>6066</v>
      </c>
      <c r="V88" s="3" t="s">
        <v>6068</v>
      </c>
      <c r="W88" s="3" t="s">
        <v>6070</v>
      </c>
      <c r="X88" s="3" t="s">
        <v>6072</v>
      </c>
      <c r="Y88" s="3" t="s">
        <v>6074</v>
      </c>
      <c r="Z88" s="3" t="s">
        <v>149</v>
      </c>
      <c r="AA88" s="3" t="s">
        <v>6077</v>
      </c>
      <c r="AB88" s="3" t="s">
        <v>6079</v>
      </c>
      <c r="AC88" s="3" t="s">
        <v>6081</v>
      </c>
      <c r="AD88" s="3" t="s">
        <v>6083</v>
      </c>
      <c r="AE88" s="3" t="s">
        <v>6085</v>
      </c>
      <c r="AF88" s="3" t="s">
        <v>6087</v>
      </c>
      <c r="AG88" s="3" t="s">
        <v>6089</v>
      </c>
      <c r="AH88" s="3" t="s">
        <v>6091</v>
      </c>
      <c r="AI88" s="3" t="s">
        <v>6093</v>
      </c>
      <c r="AJ88" s="3" t="s">
        <v>6095</v>
      </c>
      <c r="AK88" s="3" t="s">
        <v>6097</v>
      </c>
      <c r="AL88" s="3" t="s">
        <v>6099</v>
      </c>
      <c r="AM88" s="3" t="s">
        <v>6101</v>
      </c>
      <c r="AN88" s="3" t="s">
        <v>6103</v>
      </c>
      <c r="AO88" s="3" t="s">
        <v>6105</v>
      </c>
      <c r="AP88" s="3" t="s">
        <v>6107</v>
      </c>
      <c r="AQ88" s="3" t="s">
        <v>6109</v>
      </c>
      <c r="AR88" s="3" t="s">
        <v>6111</v>
      </c>
      <c r="AS88" s="3" t="s">
        <v>149</v>
      </c>
      <c r="AT88" s="3" t="s">
        <v>149</v>
      </c>
      <c r="AU88" s="3" t="s">
        <v>913</v>
      </c>
      <c r="AV88" s="3" t="s">
        <v>915</v>
      </c>
      <c r="AW88" s="3" t="s">
        <v>149</v>
      </c>
    </row>
    <row r="89" spans="2:49" ht="13.5" x14ac:dyDescent="0.15">
      <c r="B89" s="85" t="s">
        <v>7483</v>
      </c>
      <c r="C89" s="3" t="s">
        <v>6112</v>
      </c>
      <c r="D89" s="3" t="s">
        <v>6113</v>
      </c>
      <c r="E89" s="3" t="s">
        <v>6115</v>
      </c>
      <c r="F89" s="3" t="s">
        <v>6116</v>
      </c>
      <c r="G89" s="3" t="s">
        <v>149</v>
      </c>
      <c r="H89" s="3" t="s">
        <v>149</v>
      </c>
      <c r="I89" s="3" t="s">
        <v>6117</v>
      </c>
      <c r="J89" s="3" t="s">
        <v>149</v>
      </c>
      <c r="K89" s="3" t="s">
        <v>6119</v>
      </c>
      <c r="L89" s="3" t="s">
        <v>6121</v>
      </c>
      <c r="M89" s="3" t="s">
        <v>6123</v>
      </c>
      <c r="N89" s="3" t="s">
        <v>6125</v>
      </c>
      <c r="O89" s="3" t="s">
        <v>6127</v>
      </c>
      <c r="P89" s="3" t="s">
        <v>6129</v>
      </c>
      <c r="Q89" s="3" t="s">
        <v>6131</v>
      </c>
      <c r="R89" s="3" t="s">
        <v>6133</v>
      </c>
      <c r="S89" s="3" t="s">
        <v>6135</v>
      </c>
      <c r="T89" s="3" t="s">
        <v>6137</v>
      </c>
      <c r="U89" s="3" t="s">
        <v>6139</v>
      </c>
      <c r="V89" s="3" t="s">
        <v>6141</v>
      </c>
      <c r="W89" s="3" t="s">
        <v>6143</v>
      </c>
      <c r="X89" s="3" t="s">
        <v>6145</v>
      </c>
      <c r="Y89" s="3" t="s">
        <v>6147</v>
      </c>
      <c r="Z89" s="3" t="s">
        <v>149</v>
      </c>
      <c r="AA89" s="3" t="s">
        <v>6150</v>
      </c>
      <c r="AB89" s="3" t="s">
        <v>6152</v>
      </c>
      <c r="AC89" s="3" t="s">
        <v>6154</v>
      </c>
      <c r="AD89" s="3" t="s">
        <v>6156</v>
      </c>
      <c r="AE89" s="3" t="s">
        <v>6158</v>
      </c>
      <c r="AF89" s="3" t="s">
        <v>6160</v>
      </c>
      <c r="AG89" s="3" t="s">
        <v>6162</v>
      </c>
      <c r="AH89" s="3" t="s">
        <v>6164</v>
      </c>
      <c r="AI89" s="3" t="s">
        <v>6166</v>
      </c>
      <c r="AJ89" s="3" t="s">
        <v>6168</v>
      </c>
      <c r="AK89" s="3" t="s">
        <v>6170</v>
      </c>
      <c r="AL89" s="3" t="s">
        <v>6172</v>
      </c>
      <c r="AM89" s="3" t="s">
        <v>6174</v>
      </c>
      <c r="AN89" s="3" t="s">
        <v>6176</v>
      </c>
      <c r="AO89" s="3" t="s">
        <v>6178</v>
      </c>
      <c r="AP89" s="3" t="s">
        <v>6180</v>
      </c>
      <c r="AQ89" s="3" t="s">
        <v>6182</v>
      </c>
      <c r="AR89" s="3" t="s">
        <v>6184</v>
      </c>
      <c r="AS89" s="3" t="s">
        <v>149</v>
      </c>
      <c r="AT89" s="3" t="s">
        <v>149</v>
      </c>
      <c r="AU89" s="3" t="s">
        <v>998</v>
      </c>
      <c r="AV89" s="3" t="s">
        <v>1000</v>
      </c>
      <c r="AW89" s="3" t="s">
        <v>149</v>
      </c>
    </row>
    <row r="90" spans="2:49" ht="13.5" x14ac:dyDescent="0.15">
      <c r="B90" s="85" t="s">
        <v>7484</v>
      </c>
      <c r="C90" s="3" t="s">
        <v>6185</v>
      </c>
      <c r="D90" s="3" t="s">
        <v>6186</v>
      </c>
      <c r="E90" s="3" t="s">
        <v>6188</v>
      </c>
      <c r="F90" s="3" t="s">
        <v>6189</v>
      </c>
      <c r="G90" s="3" t="s">
        <v>149</v>
      </c>
      <c r="H90" s="3" t="s">
        <v>149</v>
      </c>
      <c r="I90" s="3" t="s">
        <v>6190</v>
      </c>
      <c r="J90" s="3" t="s">
        <v>149</v>
      </c>
      <c r="K90" s="3" t="s">
        <v>6192</v>
      </c>
      <c r="L90" s="3" t="s">
        <v>6194</v>
      </c>
      <c r="M90" s="3" t="s">
        <v>6196</v>
      </c>
      <c r="N90" s="3" t="s">
        <v>6198</v>
      </c>
      <c r="O90" s="3" t="s">
        <v>6200</v>
      </c>
      <c r="P90" s="3" t="s">
        <v>6202</v>
      </c>
      <c r="Q90" s="3" t="s">
        <v>6204</v>
      </c>
      <c r="R90" s="3" t="s">
        <v>6206</v>
      </c>
      <c r="S90" s="3" t="s">
        <v>6208</v>
      </c>
      <c r="T90" s="3" t="s">
        <v>6210</v>
      </c>
      <c r="U90" s="3" t="s">
        <v>6212</v>
      </c>
      <c r="V90" s="3" t="s">
        <v>6214</v>
      </c>
      <c r="W90" s="3" t="s">
        <v>6216</v>
      </c>
      <c r="X90" s="3" t="s">
        <v>6218</v>
      </c>
      <c r="Y90" s="3" t="s">
        <v>6220</v>
      </c>
      <c r="Z90" s="3" t="s">
        <v>149</v>
      </c>
      <c r="AA90" s="3" t="s">
        <v>6223</v>
      </c>
      <c r="AB90" s="3" t="s">
        <v>6225</v>
      </c>
      <c r="AC90" s="3" t="s">
        <v>6227</v>
      </c>
      <c r="AD90" s="3" t="s">
        <v>6229</v>
      </c>
      <c r="AE90" s="3" t="s">
        <v>6231</v>
      </c>
      <c r="AF90" s="3" t="s">
        <v>6233</v>
      </c>
      <c r="AG90" s="3" t="s">
        <v>6235</v>
      </c>
      <c r="AH90" s="3" t="s">
        <v>6237</v>
      </c>
      <c r="AI90" s="3" t="s">
        <v>6239</v>
      </c>
      <c r="AJ90" s="3" t="s">
        <v>6241</v>
      </c>
      <c r="AK90" s="3" t="s">
        <v>6243</v>
      </c>
      <c r="AL90" s="3" t="s">
        <v>6245</v>
      </c>
      <c r="AM90" s="3" t="s">
        <v>6247</v>
      </c>
      <c r="AN90" s="3" t="s">
        <v>6249</v>
      </c>
      <c r="AO90" s="3" t="s">
        <v>6251</v>
      </c>
      <c r="AP90" s="3" t="s">
        <v>6253</v>
      </c>
      <c r="AQ90" s="3" t="s">
        <v>6255</v>
      </c>
      <c r="AR90" s="3" t="s">
        <v>6257</v>
      </c>
      <c r="AS90" s="3" t="s">
        <v>149</v>
      </c>
      <c r="AT90" s="3" t="s">
        <v>149</v>
      </c>
      <c r="AU90" s="3" t="s">
        <v>1083</v>
      </c>
      <c r="AV90" s="3" t="s">
        <v>1085</v>
      </c>
      <c r="AW90" s="3" t="s">
        <v>149</v>
      </c>
    </row>
    <row r="91" spans="2:49" ht="13.5" x14ac:dyDescent="0.15">
      <c r="B91" s="85" t="s">
        <v>7485</v>
      </c>
      <c r="C91" s="3" t="s">
        <v>6258</v>
      </c>
      <c r="D91" s="3" t="s">
        <v>6259</v>
      </c>
      <c r="E91" s="3" t="s">
        <v>6261</v>
      </c>
      <c r="F91" s="3" t="s">
        <v>6262</v>
      </c>
      <c r="G91" s="3" t="s">
        <v>149</v>
      </c>
      <c r="H91" s="3" t="s">
        <v>149</v>
      </c>
      <c r="I91" s="3" t="s">
        <v>6263</v>
      </c>
      <c r="J91" s="3" t="s">
        <v>149</v>
      </c>
      <c r="K91" s="3" t="s">
        <v>6265</v>
      </c>
      <c r="L91" s="3" t="s">
        <v>6267</v>
      </c>
      <c r="M91" s="3" t="s">
        <v>6269</v>
      </c>
      <c r="N91" s="3" t="s">
        <v>6271</v>
      </c>
      <c r="O91" s="3" t="s">
        <v>6273</v>
      </c>
      <c r="P91" s="3" t="s">
        <v>6275</v>
      </c>
      <c r="Q91" s="3" t="s">
        <v>6277</v>
      </c>
      <c r="R91" s="3" t="s">
        <v>6279</v>
      </c>
      <c r="S91" s="3" t="s">
        <v>6281</v>
      </c>
      <c r="T91" s="3" t="s">
        <v>6283</v>
      </c>
      <c r="U91" s="3" t="s">
        <v>6285</v>
      </c>
      <c r="V91" s="3" t="s">
        <v>6287</v>
      </c>
      <c r="W91" s="3" t="s">
        <v>6289</v>
      </c>
      <c r="X91" s="3" t="s">
        <v>6291</v>
      </c>
      <c r="Y91" s="3" t="s">
        <v>6293</v>
      </c>
      <c r="Z91" s="3" t="s">
        <v>149</v>
      </c>
      <c r="AA91" s="3" t="s">
        <v>6296</v>
      </c>
      <c r="AB91" s="3" t="s">
        <v>6298</v>
      </c>
      <c r="AC91" s="3" t="s">
        <v>6300</v>
      </c>
      <c r="AD91" s="3" t="s">
        <v>6302</v>
      </c>
      <c r="AE91" s="3" t="s">
        <v>6304</v>
      </c>
      <c r="AF91" s="3" t="s">
        <v>6306</v>
      </c>
      <c r="AG91" s="3" t="s">
        <v>6308</v>
      </c>
      <c r="AH91" s="3" t="s">
        <v>6310</v>
      </c>
      <c r="AI91" s="3" t="s">
        <v>6312</v>
      </c>
      <c r="AJ91" s="3" t="s">
        <v>6314</v>
      </c>
      <c r="AK91" s="3" t="s">
        <v>6316</v>
      </c>
      <c r="AL91" s="3" t="s">
        <v>6318</v>
      </c>
      <c r="AM91" s="3" t="s">
        <v>6320</v>
      </c>
      <c r="AN91" s="3" t="s">
        <v>6322</v>
      </c>
      <c r="AO91" s="3" t="s">
        <v>6324</v>
      </c>
      <c r="AP91" s="3" t="s">
        <v>6326</v>
      </c>
      <c r="AQ91" s="3" t="s">
        <v>6328</v>
      </c>
      <c r="AR91" s="3" t="s">
        <v>6330</v>
      </c>
      <c r="AS91" s="3" t="s">
        <v>149</v>
      </c>
      <c r="AT91" s="3" t="s">
        <v>149</v>
      </c>
      <c r="AU91" s="3" t="s">
        <v>1168</v>
      </c>
      <c r="AV91" s="3" t="s">
        <v>1170</v>
      </c>
      <c r="AW91" s="3" t="s">
        <v>149</v>
      </c>
    </row>
    <row r="92" spans="2:49" ht="13.5" x14ac:dyDescent="0.15">
      <c r="B92" s="85" t="s">
        <v>7486</v>
      </c>
      <c r="C92" s="3" t="s">
        <v>6331</v>
      </c>
      <c r="D92" s="3" t="s">
        <v>6332</v>
      </c>
      <c r="E92" s="3" t="s">
        <v>6334</v>
      </c>
      <c r="F92" s="3" t="s">
        <v>6335</v>
      </c>
      <c r="G92" s="3" t="s">
        <v>149</v>
      </c>
      <c r="H92" s="3" t="s">
        <v>149</v>
      </c>
      <c r="I92" s="3" t="s">
        <v>6336</v>
      </c>
      <c r="J92" s="3" t="s">
        <v>149</v>
      </c>
      <c r="K92" s="3" t="s">
        <v>6338</v>
      </c>
      <c r="L92" s="3" t="s">
        <v>6340</v>
      </c>
      <c r="M92" s="3" t="s">
        <v>6342</v>
      </c>
      <c r="N92" s="3" t="s">
        <v>6344</v>
      </c>
      <c r="O92" s="3" t="s">
        <v>6346</v>
      </c>
      <c r="P92" s="3" t="s">
        <v>6348</v>
      </c>
      <c r="Q92" s="3" t="s">
        <v>6350</v>
      </c>
      <c r="R92" s="3" t="s">
        <v>6352</v>
      </c>
      <c r="S92" s="3" t="s">
        <v>6354</v>
      </c>
      <c r="T92" s="3" t="s">
        <v>6356</v>
      </c>
      <c r="U92" s="3" t="s">
        <v>6358</v>
      </c>
      <c r="V92" s="3" t="s">
        <v>6360</v>
      </c>
      <c r="W92" s="3" t="s">
        <v>6362</v>
      </c>
      <c r="X92" s="3" t="s">
        <v>6364</v>
      </c>
      <c r="Y92" s="3" t="s">
        <v>6366</v>
      </c>
      <c r="Z92" s="3" t="s">
        <v>149</v>
      </c>
      <c r="AA92" s="3" t="s">
        <v>6369</v>
      </c>
      <c r="AB92" s="3" t="s">
        <v>6371</v>
      </c>
      <c r="AC92" s="3" t="s">
        <v>6373</v>
      </c>
      <c r="AD92" s="3" t="s">
        <v>6375</v>
      </c>
      <c r="AE92" s="3" t="s">
        <v>6377</v>
      </c>
      <c r="AF92" s="3" t="s">
        <v>6379</v>
      </c>
      <c r="AG92" s="3" t="s">
        <v>6381</v>
      </c>
      <c r="AH92" s="3" t="s">
        <v>6383</v>
      </c>
      <c r="AI92" s="3" t="s">
        <v>6385</v>
      </c>
      <c r="AJ92" s="3" t="s">
        <v>6387</v>
      </c>
      <c r="AK92" s="3" t="s">
        <v>6389</v>
      </c>
      <c r="AL92" s="3" t="s">
        <v>6391</v>
      </c>
      <c r="AM92" s="3" t="s">
        <v>6393</v>
      </c>
      <c r="AN92" s="3" t="s">
        <v>6395</v>
      </c>
      <c r="AO92" s="3" t="s">
        <v>6397</v>
      </c>
      <c r="AP92" s="3" t="s">
        <v>6399</v>
      </c>
      <c r="AQ92" s="3" t="s">
        <v>6401</v>
      </c>
      <c r="AR92" s="3" t="s">
        <v>6403</v>
      </c>
      <c r="AS92" s="3" t="s">
        <v>149</v>
      </c>
      <c r="AT92" s="3" t="s">
        <v>149</v>
      </c>
      <c r="AU92" s="3" t="s">
        <v>1253</v>
      </c>
      <c r="AV92" s="3" t="s">
        <v>1255</v>
      </c>
      <c r="AW92" s="3" t="s">
        <v>149</v>
      </c>
    </row>
    <row r="93" spans="2:49" ht="13.5" x14ac:dyDescent="0.15">
      <c r="B93" s="85">
        <v>90</v>
      </c>
      <c r="C93" s="3" t="s">
        <v>6404</v>
      </c>
      <c r="D93" s="3" t="s">
        <v>6405</v>
      </c>
      <c r="E93" s="3" t="s">
        <v>6407</v>
      </c>
      <c r="F93" s="3" t="s">
        <v>6408</v>
      </c>
      <c r="G93" s="3" t="s">
        <v>149</v>
      </c>
      <c r="H93" s="3" t="s">
        <v>149</v>
      </c>
      <c r="I93" s="3" t="s">
        <v>5375</v>
      </c>
      <c r="J93" s="3" t="s">
        <v>149</v>
      </c>
      <c r="K93" s="3" t="s">
        <v>6410</v>
      </c>
      <c r="L93" s="3" t="s">
        <v>6412</v>
      </c>
      <c r="M93" s="3" t="s">
        <v>6414</v>
      </c>
      <c r="N93" s="3" t="s">
        <v>6416</v>
      </c>
      <c r="O93" s="3" t="s">
        <v>6418</v>
      </c>
      <c r="P93" s="3" t="s">
        <v>6420</v>
      </c>
      <c r="Q93" s="3" t="s">
        <v>6422</v>
      </c>
      <c r="R93" s="3" t="s">
        <v>6424</v>
      </c>
      <c r="S93" s="3" t="s">
        <v>6426</v>
      </c>
      <c r="T93" s="3" t="s">
        <v>6428</v>
      </c>
      <c r="U93" s="3" t="s">
        <v>6430</v>
      </c>
      <c r="V93" s="3" t="s">
        <v>6432</v>
      </c>
      <c r="W93" s="3" t="s">
        <v>6434</v>
      </c>
      <c r="X93" s="3" t="s">
        <v>6436</v>
      </c>
      <c r="Y93" s="3" t="s">
        <v>6438</v>
      </c>
      <c r="Z93" s="3" t="s">
        <v>149</v>
      </c>
      <c r="AA93" s="3" t="s">
        <v>6441</v>
      </c>
      <c r="AB93" s="3" t="s">
        <v>6443</v>
      </c>
      <c r="AC93" s="3" t="s">
        <v>6445</v>
      </c>
      <c r="AD93" s="3" t="s">
        <v>6447</v>
      </c>
      <c r="AE93" s="3" t="s">
        <v>6449</v>
      </c>
      <c r="AF93" s="3" t="s">
        <v>6451</v>
      </c>
      <c r="AG93" s="3" t="s">
        <v>6453</v>
      </c>
      <c r="AH93" s="3" t="s">
        <v>6455</v>
      </c>
      <c r="AI93" s="3" t="s">
        <v>6457</v>
      </c>
      <c r="AJ93" s="3" t="s">
        <v>6459</v>
      </c>
      <c r="AK93" s="3" t="s">
        <v>6461</v>
      </c>
      <c r="AL93" s="3" t="s">
        <v>6463</v>
      </c>
      <c r="AM93" s="3" t="s">
        <v>6465</v>
      </c>
      <c r="AN93" s="3" t="s">
        <v>6467</v>
      </c>
      <c r="AO93" s="3" t="s">
        <v>6469</v>
      </c>
      <c r="AP93" s="3" t="s">
        <v>6471</v>
      </c>
      <c r="AQ93" s="3" t="s">
        <v>6473</v>
      </c>
      <c r="AR93" s="3" t="s">
        <v>6475</v>
      </c>
      <c r="AS93" s="3" t="s">
        <v>149</v>
      </c>
      <c r="AT93" s="3" t="s">
        <v>149</v>
      </c>
      <c r="AU93" s="3" t="s">
        <v>1337</v>
      </c>
      <c r="AV93" s="3" t="s">
        <v>1339</v>
      </c>
      <c r="AW93" s="3" t="s">
        <v>149</v>
      </c>
    </row>
    <row r="94" spans="2:49" ht="13.5" x14ac:dyDescent="0.15">
      <c r="B94" s="85">
        <v>91</v>
      </c>
      <c r="C94" s="3" t="s">
        <v>6476</v>
      </c>
      <c r="D94" s="3" t="s">
        <v>6477</v>
      </c>
      <c r="E94" s="3" t="s">
        <v>6479</v>
      </c>
      <c r="F94" s="3" t="s">
        <v>6480</v>
      </c>
      <c r="G94" s="3" t="s">
        <v>149</v>
      </c>
      <c r="H94" s="3" t="s">
        <v>149</v>
      </c>
      <c r="I94" s="3" t="s">
        <v>5297</v>
      </c>
      <c r="J94" s="3" t="s">
        <v>149</v>
      </c>
      <c r="K94" s="3" t="s">
        <v>6482</v>
      </c>
      <c r="L94" s="3" t="s">
        <v>6484</v>
      </c>
      <c r="M94" s="3" t="s">
        <v>6486</v>
      </c>
      <c r="N94" s="3" t="s">
        <v>6488</v>
      </c>
      <c r="O94" s="3" t="s">
        <v>6490</v>
      </c>
      <c r="P94" s="3" t="s">
        <v>6492</v>
      </c>
      <c r="Q94" s="3" t="s">
        <v>6494</v>
      </c>
      <c r="R94" s="3" t="s">
        <v>6496</v>
      </c>
      <c r="S94" s="3" t="s">
        <v>6498</v>
      </c>
      <c r="T94" s="3" t="s">
        <v>6500</v>
      </c>
      <c r="U94" s="3" t="s">
        <v>6502</v>
      </c>
      <c r="V94" s="3" t="s">
        <v>6504</v>
      </c>
      <c r="W94" s="3" t="s">
        <v>6506</v>
      </c>
      <c r="X94" s="3" t="s">
        <v>6508</v>
      </c>
      <c r="Y94" s="3" t="s">
        <v>6510</v>
      </c>
      <c r="Z94" s="3" t="s">
        <v>149</v>
      </c>
      <c r="AA94" s="3" t="s">
        <v>6513</v>
      </c>
      <c r="AB94" s="3" t="s">
        <v>6515</v>
      </c>
      <c r="AC94" s="3" t="s">
        <v>6517</v>
      </c>
      <c r="AD94" s="3" t="s">
        <v>6519</v>
      </c>
      <c r="AE94" s="3" t="s">
        <v>6521</v>
      </c>
      <c r="AF94" s="3" t="s">
        <v>6523</v>
      </c>
      <c r="AG94" s="3" t="s">
        <v>6525</v>
      </c>
      <c r="AH94" s="3" t="s">
        <v>6527</v>
      </c>
      <c r="AI94" s="3" t="s">
        <v>6529</v>
      </c>
      <c r="AJ94" s="3" t="s">
        <v>6531</v>
      </c>
      <c r="AK94" s="3" t="s">
        <v>6533</v>
      </c>
      <c r="AL94" s="3" t="s">
        <v>6535</v>
      </c>
      <c r="AM94" s="3" t="s">
        <v>6537</v>
      </c>
      <c r="AN94" s="3" t="s">
        <v>6539</v>
      </c>
      <c r="AO94" s="3" t="s">
        <v>6541</v>
      </c>
      <c r="AP94" s="3" t="s">
        <v>6543</v>
      </c>
      <c r="AQ94" s="3" t="s">
        <v>6545</v>
      </c>
      <c r="AR94" s="3" t="s">
        <v>6547</v>
      </c>
      <c r="AS94" s="3" t="s">
        <v>149</v>
      </c>
      <c r="AT94" s="3" t="s">
        <v>149</v>
      </c>
      <c r="AU94" s="3" t="s">
        <v>1420</v>
      </c>
      <c r="AV94" s="3" t="s">
        <v>1422</v>
      </c>
      <c r="AW94" s="3" t="s">
        <v>149</v>
      </c>
    </row>
    <row r="95" spans="2:49" ht="13.5" x14ac:dyDescent="0.15">
      <c r="B95" s="85">
        <v>92</v>
      </c>
      <c r="C95" s="3" t="s">
        <v>6548</v>
      </c>
      <c r="D95" s="3" t="s">
        <v>6550</v>
      </c>
      <c r="E95" s="3" t="s">
        <v>6552</v>
      </c>
      <c r="F95" s="3" t="s">
        <v>149</v>
      </c>
      <c r="G95" s="3" t="s">
        <v>149</v>
      </c>
      <c r="H95" s="3" t="s">
        <v>149</v>
      </c>
      <c r="I95" s="3" t="s">
        <v>5893</v>
      </c>
      <c r="J95" s="3" t="s">
        <v>149</v>
      </c>
      <c r="K95" s="3" t="s">
        <v>6554</v>
      </c>
      <c r="L95" s="3" t="s">
        <v>6556</v>
      </c>
      <c r="M95" s="3" t="s">
        <v>6558</v>
      </c>
      <c r="N95" s="3" t="s">
        <v>6560</v>
      </c>
      <c r="O95" s="3" t="s">
        <v>6562</v>
      </c>
      <c r="P95" s="3" t="s">
        <v>6564</v>
      </c>
      <c r="Q95" s="3" t="s">
        <v>6566</v>
      </c>
      <c r="R95" s="3" t="s">
        <v>6568</v>
      </c>
      <c r="S95" s="3" t="s">
        <v>6570</v>
      </c>
      <c r="T95" s="3" t="s">
        <v>6572</v>
      </c>
      <c r="U95" s="3" t="s">
        <v>6574</v>
      </c>
      <c r="V95" s="3" t="s">
        <v>6576</v>
      </c>
      <c r="W95" s="3" t="s">
        <v>6578</v>
      </c>
      <c r="X95" s="3" t="s">
        <v>6580</v>
      </c>
      <c r="Y95" s="3" t="s">
        <v>6582</v>
      </c>
      <c r="Z95" s="3" t="s">
        <v>149</v>
      </c>
      <c r="AA95" s="3" t="s">
        <v>6585</v>
      </c>
      <c r="AB95" s="3" t="s">
        <v>6587</v>
      </c>
      <c r="AC95" s="3" t="s">
        <v>6589</v>
      </c>
      <c r="AD95" s="3" t="s">
        <v>6591</v>
      </c>
      <c r="AE95" s="3" t="s">
        <v>6593</v>
      </c>
      <c r="AF95" s="3" t="s">
        <v>6595</v>
      </c>
      <c r="AG95" s="3" t="s">
        <v>6597</v>
      </c>
      <c r="AH95" s="3" t="s">
        <v>6599</v>
      </c>
      <c r="AI95" s="3" t="s">
        <v>6601</v>
      </c>
      <c r="AJ95" s="3" t="s">
        <v>6603</v>
      </c>
      <c r="AK95" s="3" t="s">
        <v>6605</v>
      </c>
      <c r="AL95" s="3" t="s">
        <v>6607</v>
      </c>
      <c r="AM95" s="3" t="s">
        <v>6609</v>
      </c>
      <c r="AN95" s="3" t="s">
        <v>6611</v>
      </c>
      <c r="AO95" s="3" t="s">
        <v>6613</v>
      </c>
      <c r="AP95" s="3" t="s">
        <v>6615</v>
      </c>
      <c r="AQ95" s="3" t="s">
        <v>6617</v>
      </c>
      <c r="AR95" s="3" t="s">
        <v>6619</v>
      </c>
      <c r="AS95" s="3" t="s">
        <v>149</v>
      </c>
      <c r="AT95" s="3" t="s">
        <v>149</v>
      </c>
      <c r="AU95" s="3" t="s">
        <v>1503</v>
      </c>
      <c r="AV95" s="3" t="s">
        <v>1505</v>
      </c>
      <c r="AW95" s="3" t="s">
        <v>149</v>
      </c>
    </row>
    <row r="96" spans="2:49" ht="13.5" x14ac:dyDescent="0.15">
      <c r="B96" s="85">
        <v>93</v>
      </c>
      <c r="C96" s="3" t="s">
        <v>6620</v>
      </c>
      <c r="D96" s="3" t="s">
        <v>6622</v>
      </c>
      <c r="E96" s="3" t="s">
        <v>6624</v>
      </c>
      <c r="F96" s="3" t="s">
        <v>149</v>
      </c>
      <c r="G96" s="3" t="s">
        <v>149</v>
      </c>
      <c r="H96" s="3" t="s">
        <v>149</v>
      </c>
      <c r="I96" s="3" t="s">
        <v>6625</v>
      </c>
      <c r="J96" s="3" t="s">
        <v>149</v>
      </c>
      <c r="K96" s="3" t="s">
        <v>6627</v>
      </c>
      <c r="L96" s="3" t="s">
        <v>6629</v>
      </c>
      <c r="M96" s="3" t="s">
        <v>6631</v>
      </c>
      <c r="N96" s="3" t="s">
        <v>6633</v>
      </c>
      <c r="O96" s="3" t="s">
        <v>6635</v>
      </c>
      <c r="P96" s="3" t="s">
        <v>6637</v>
      </c>
      <c r="Q96" s="3" t="s">
        <v>6639</v>
      </c>
      <c r="R96" s="3" t="s">
        <v>6641</v>
      </c>
      <c r="S96" s="3" t="s">
        <v>6643</v>
      </c>
      <c r="T96" s="3" t="s">
        <v>6645</v>
      </c>
      <c r="U96" s="3" t="s">
        <v>6647</v>
      </c>
      <c r="V96" s="3" t="s">
        <v>6649</v>
      </c>
      <c r="W96" s="3" t="s">
        <v>6651</v>
      </c>
      <c r="X96" s="3" t="s">
        <v>6653</v>
      </c>
      <c r="Y96" s="3" t="s">
        <v>6655</v>
      </c>
      <c r="Z96" s="3" t="s">
        <v>149</v>
      </c>
      <c r="AA96" s="3" t="s">
        <v>6658</v>
      </c>
      <c r="AB96" s="3" t="s">
        <v>6660</v>
      </c>
      <c r="AC96" s="3" t="s">
        <v>6662</v>
      </c>
      <c r="AD96" s="3" t="s">
        <v>6664</v>
      </c>
      <c r="AE96" s="3" t="s">
        <v>6666</v>
      </c>
      <c r="AF96" s="3" t="s">
        <v>6668</v>
      </c>
      <c r="AG96" s="3" t="s">
        <v>6670</v>
      </c>
      <c r="AH96" s="3" t="s">
        <v>6672</v>
      </c>
      <c r="AI96" s="3" t="s">
        <v>6674</v>
      </c>
      <c r="AJ96" s="3" t="s">
        <v>6676</v>
      </c>
      <c r="AK96" s="3" t="s">
        <v>6678</v>
      </c>
      <c r="AL96" s="3" t="s">
        <v>6680</v>
      </c>
      <c r="AM96" s="3" t="s">
        <v>6682</v>
      </c>
      <c r="AN96" s="3" t="s">
        <v>6684</v>
      </c>
      <c r="AO96" s="3" t="s">
        <v>6686</v>
      </c>
      <c r="AP96" s="3" t="s">
        <v>6688</v>
      </c>
      <c r="AQ96" s="3" t="s">
        <v>6690</v>
      </c>
      <c r="AR96" s="3" t="s">
        <v>6692</v>
      </c>
      <c r="AS96" s="3" t="s">
        <v>149</v>
      </c>
      <c r="AT96" s="3" t="s">
        <v>149</v>
      </c>
      <c r="AU96" s="3" t="s">
        <v>1586</v>
      </c>
      <c r="AV96" s="3" t="s">
        <v>1588</v>
      </c>
      <c r="AW96" s="3" t="s">
        <v>149</v>
      </c>
    </row>
    <row r="97" spans="2:49" ht="13.5" x14ac:dyDescent="0.15">
      <c r="B97" s="85">
        <v>94</v>
      </c>
      <c r="C97" s="3" t="s">
        <v>130</v>
      </c>
      <c r="D97" s="3" t="s">
        <v>6694</v>
      </c>
      <c r="E97" s="3" t="s">
        <v>6695</v>
      </c>
      <c r="F97" s="3" t="s">
        <v>149</v>
      </c>
      <c r="G97" s="3" t="s">
        <v>149</v>
      </c>
      <c r="H97" s="3" t="s">
        <v>149</v>
      </c>
      <c r="I97" s="3" t="s">
        <v>6696</v>
      </c>
      <c r="J97" s="3" t="s">
        <v>149</v>
      </c>
      <c r="K97" s="3" t="s">
        <v>6698</v>
      </c>
      <c r="L97" s="3" t="s">
        <v>6700</v>
      </c>
      <c r="M97" s="3" t="s">
        <v>6702</v>
      </c>
      <c r="N97" s="3" t="s">
        <v>6704</v>
      </c>
      <c r="O97" s="3" t="s">
        <v>6706</v>
      </c>
      <c r="P97" s="3" t="s">
        <v>6708</v>
      </c>
      <c r="Q97" s="3" t="s">
        <v>6710</v>
      </c>
      <c r="R97" s="3" t="s">
        <v>6712</v>
      </c>
      <c r="S97" s="3" t="s">
        <v>6714</v>
      </c>
      <c r="T97" s="3" t="s">
        <v>6716</v>
      </c>
      <c r="U97" s="3" t="s">
        <v>6718</v>
      </c>
      <c r="V97" s="3" t="s">
        <v>6720</v>
      </c>
      <c r="W97" s="3" t="s">
        <v>6722</v>
      </c>
      <c r="X97" s="3" t="s">
        <v>6724</v>
      </c>
      <c r="Y97" s="3" t="s">
        <v>6726</v>
      </c>
      <c r="Z97" s="3" t="s">
        <v>149</v>
      </c>
      <c r="AA97" s="3" t="s">
        <v>6729</v>
      </c>
      <c r="AB97" s="3" t="s">
        <v>6731</v>
      </c>
      <c r="AC97" s="3" t="s">
        <v>6733</v>
      </c>
      <c r="AD97" s="3" t="s">
        <v>6735</v>
      </c>
      <c r="AE97" s="3" t="s">
        <v>6737</v>
      </c>
      <c r="AF97" s="3" t="s">
        <v>6739</v>
      </c>
      <c r="AG97" s="3" t="s">
        <v>6741</v>
      </c>
      <c r="AH97" s="3" t="s">
        <v>6743</v>
      </c>
      <c r="AI97" s="3" t="s">
        <v>6745</v>
      </c>
      <c r="AJ97" s="3" t="s">
        <v>6747</v>
      </c>
      <c r="AK97" s="3" t="s">
        <v>6749</v>
      </c>
      <c r="AL97" s="3" t="s">
        <v>6751</v>
      </c>
      <c r="AM97" s="3" t="s">
        <v>6753</v>
      </c>
      <c r="AN97" s="3" t="s">
        <v>6755</v>
      </c>
      <c r="AO97" s="3" t="s">
        <v>6757</v>
      </c>
      <c r="AP97" s="3" t="s">
        <v>6759</v>
      </c>
      <c r="AQ97" s="3" t="s">
        <v>6761</v>
      </c>
      <c r="AR97" s="3" t="s">
        <v>6763</v>
      </c>
      <c r="AS97" s="3" t="s">
        <v>149</v>
      </c>
      <c r="AT97" s="3" t="s">
        <v>149</v>
      </c>
      <c r="AU97" s="3" t="s">
        <v>1669</v>
      </c>
      <c r="AV97" s="3" t="s">
        <v>1671</v>
      </c>
      <c r="AW97" s="3" t="s">
        <v>149</v>
      </c>
    </row>
    <row r="98" spans="2:49" ht="13.5" x14ac:dyDescent="0.15">
      <c r="B98" s="85">
        <v>95</v>
      </c>
      <c r="C98" s="3" t="s">
        <v>6764</v>
      </c>
      <c r="D98" s="3" t="s">
        <v>6766</v>
      </c>
      <c r="E98" s="3" t="s">
        <v>6767</v>
      </c>
      <c r="F98" s="3" t="s">
        <v>149</v>
      </c>
      <c r="G98" s="3" t="s">
        <v>149</v>
      </c>
      <c r="H98" s="3" t="s">
        <v>149</v>
      </c>
      <c r="I98" s="3" t="s">
        <v>5598</v>
      </c>
      <c r="J98" s="3" t="s">
        <v>149</v>
      </c>
      <c r="K98" s="3" t="s">
        <v>6769</v>
      </c>
      <c r="L98" s="3" t="s">
        <v>6771</v>
      </c>
      <c r="M98" s="3" t="s">
        <v>6773</v>
      </c>
      <c r="N98" s="3" t="s">
        <v>6775</v>
      </c>
      <c r="O98" s="3" t="s">
        <v>6777</v>
      </c>
      <c r="P98" s="3" t="s">
        <v>6779</v>
      </c>
      <c r="Q98" s="3" t="s">
        <v>6781</v>
      </c>
      <c r="R98" s="3" t="s">
        <v>6783</v>
      </c>
      <c r="S98" s="3" t="s">
        <v>6785</v>
      </c>
      <c r="T98" s="3" t="s">
        <v>6787</v>
      </c>
      <c r="U98" s="3" t="s">
        <v>6789</v>
      </c>
      <c r="V98" s="3" t="s">
        <v>6791</v>
      </c>
      <c r="W98" s="3" t="s">
        <v>6793</v>
      </c>
      <c r="X98" s="3" t="s">
        <v>6795</v>
      </c>
      <c r="Y98" s="3" t="s">
        <v>6797</v>
      </c>
      <c r="Z98" s="3" t="s">
        <v>149</v>
      </c>
      <c r="AA98" s="3" t="s">
        <v>6800</v>
      </c>
      <c r="AB98" s="3" t="s">
        <v>6802</v>
      </c>
      <c r="AC98" s="3" t="s">
        <v>6804</v>
      </c>
      <c r="AD98" s="3" t="s">
        <v>6806</v>
      </c>
      <c r="AE98" s="3" t="s">
        <v>6808</v>
      </c>
      <c r="AF98" s="3" t="s">
        <v>6810</v>
      </c>
      <c r="AG98" s="3" t="s">
        <v>6812</v>
      </c>
      <c r="AH98" s="3" t="s">
        <v>6814</v>
      </c>
      <c r="AI98" s="3" t="s">
        <v>6816</v>
      </c>
      <c r="AJ98" s="3" t="s">
        <v>6818</v>
      </c>
      <c r="AK98" s="3" t="s">
        <v>6820</v>
      </c>
      <c r="AL98" s="3" t="s">
        <v>6822</v>
      </c>
      <c r="AM98" s="3" t="s">
        <v>6824</v>
      </c>
      <c r="AN98" s="3" t="s">
        <v>6826</v>
      </c>
      <c r="AO98" s="3" t="s">
        <v>6828</v>
      </c>
      <c r="AP98" s="3" t="s">
        <v>6830</v>
      </c>
      <c r="AQ98" s="3" t="s">
        <v>6832</v>
      </c>
      <c r="AR98" s="3" t="s">
        <v>6834</v>
      </c>
      <c r="AS98" s="3" t="s">
        <v>149</v>
      </c>
      <c r="AT98" s="3" t="s">
        <v>149</v>
      </c>
      <c r="AU98" s="3" t="s">
        <v>1752</v>
      </c>
      <c r="AV98" s="3" t="s">
        <v>1754</v>
      </c>
      <c r="AW98" s="3" t="s">
        <v>149</v>
      </c>
    </row>
    <row r="99" spans="2:49" ht="13.5" x14ac:dyDescent="0.15">
      <c r="B99" s="85">
        <v>96</v>
      </c>
      <c r="C99" s="3" t="s">
        <v>6835</v>
      </c>
      <c r="D99" s="3" t="s">
        <v>6837</v>
      </c>
      <c r="E99" s="3" t="s">
        <v>6838</v>
      </c>
      <c r="F99" s="3" t="s">
        <v>149</v>
      </c>
      <c r="G99" s="3" t="s">
        <v>149</v>
      </c>
      <c r="H99" s="3" t="s">
        <v>149</v>
      </c>
      <c r="I99" s="3" t="s">
        <v>4991</v>
      </c>
      <c r="J99" s="3" t="s">
        <v>149</v>
      </c>
      <c r="K99" s="3" t="s">
        <v>6840</v>
      </c>
      <c r="L99" s="3" t="s">
        <v>6842</v>
      </c>
      <c r="M99" s="3" t="s">
        <v>6844</v>
      </c>
      <c r="N99" s="3" t="s">
        <v>6846</v>
      </c>
      <c r="O99" s="3" t="s">
        <v>6848</v>
      </c>
      <c r="P99" s="3" t="s">
        <v>6850</v>
      </c>
      <c r="Q99" s="3" t="s">
        <v>6852</v>
      </c>
      <c r="R99" s="3" t="s">
        <v>6854</v>
      </c>
      <c r="S99" s="3" t="s">
        <v>6856</v>
      </c>
      <c r="T99" s="3" t="s">
        <v>6858</v>
      </c>
      <c r="U99" s="3" t="s">
        <v>6860</v>
      </c>
      <c r="V99" s="3" t="s">
        <v>6862</v>
      </c>
      <c r="W99" s="3" t="s">
        <v>6864</v>
      </c>
      <c r="X99" s="3" t="s">
        <v>6866</v>
      </c>
      <c r="Y99" s="3" t="s">
        <v>6868</v>
      </c>
      <c r="Z99" s="3" t="s">
        <v>149</v>
      </c>
      <c r="AA99" s="3" t="s">
        <v>6871</v>
      </c>
      <c r="AB99" s="3" t="s">
        <v>6873</v>
      </c>
      <c r="AC99" s="3" t="s">
        <v>6875</v>
      </c>
      <c r="AD99" s="3" t="s">
        <v>6877</v>
      </c>
      <c r="AE99" s="3" t="s">
        <v>6879</v>
      </c>
      <c r="AF99" s="3" t="s">
        <v>6881</v>
      </c>
      <c r="AG99" s="3" t="s">
        <v>6883</v>
      </c>
      <c r="AH99" s="3" t="s">
        <v>6885</v>
      </c>
      <c r="AI99" s="3" t="s">
        <v>6887</v>
      </c>
      <c r="AJ99" s="3" t="s">
        <v>6889</v>
      </c>
      <c r="AK99" s="3" t="s">
        <v>6891</v>
      </c>
      <c r="AL99" s="3" t="s">
        <v>6893</v>
      </c>
      <c r="AM99" s="3" t="s">
        <v>6895</v>
      </c>
      <c r="AN99" s="3" t="s">
        <v>6897</v>
      </c>
      <c r="AO99" s="3" t="s">
        <v>6899</v>
      </c>
      <c r="AP99" s="3" t="s">
        <v>6901</v>
      </c>
      <c r="AQ99" s="3" t="s">
        <v>6903</v>
      </c>
      <c r="AR99" s="3" t="s">
        <v>6905</v>
      </c>
      <c r="AS99" s="3" t="s">
        <v>149</v>
      </c>
      <c r="AT99" s="3" t="s">
        <v>149</v>
      </c>
      <c r="AU99" s="3" t="s">
        <v>1835</v>
      </c>
      <c r="AV99" s="3" t="s">
        <v>1837</v>
      </c>
      <c r="AW99" s="3" t="s">
        <v>149</v>
      </c>
    </row>
    <row r="100" spans="2:49" ht="13.5" x14ac:dyDescent="0.15">
      <c r="B100" s="85">
        <v>97</v>
      </c>
      <c r="C100" s="3" t="s">
        <v>6906</v>
      </c>
      <c r="D100" s="3" t="s">
        <v>6908</v>
      </c>
      <c r="E100" s="3" t="s">
        <v>149</v>
      </c>
      <c r="F100" s="3" t="s">
        <v>149</v>
      </c>
      <c r="G100" s="3" t="s">
        <v>149</v>
      </c>
      <c r="H100" s="3" t="s">
        <v>149</v>
      </c>
      <c r="I100" s="3" t="s">
        <v>4915</v>
      </c>
      <c r="J100" s="3" t="s">
        <v>149</v>
      </c>
      <c r="K100" s="3" t="s">
        <v>6910</v>
      </c>
      <c r="L100" s="3" t="s">
        <v>6912</v>
      </c>
      <c r="M100" s="3" t="s">
        <v>6914</v>
      </c>
      <c r="N100" s="3" t="s">
        <v>6916</v>
      </c>
      <c r="O100" s="3" t="s">
        <v>6918</v>
      </c>
      <c r="P100" s="3" t="s">
        <v>6920</v>
      </c>
      <c r="Q100" s="3" t="s">
        <v>6922</v>
      </c>
      <c r="R100" s="3" t="s">
        <v>6924</v>
      </c>
      <c r="S100" s="3" t="s">
        <v>6926</v>
      </c>
      <c r="T100" s="3" t="s">
        <v>6928</v>
      </c>
      <c r="U100" s="3" t="s">
        <v>6930</v>
      </c>
      <c r="V100" s="3" t="s">
        <v>6932</v>
      </c>
      <c r="W100" s="3" t="s">
        <v>6934</v>
      </c>
      <c r="X100" s="3" t="s">
        <v>6936</v>
      </c>
      <c r="Y100" s="3" t="s">
        <v>6938</v>
      </c>
      <c r="Z100" s="3" t="s">
        <v>149</v>
      </c>
      <c r="AA100" s="3" t="s">
        <v>6941</v>
      </c>
      <c r="AB100" s="3" t="s">
        <v>6943</v>
      </c>
      <c r="AC100" s="3" t="s">
        <v>6945</v>
      </c>
      <c r="AD100" s="3" t="s">
        <v>6947</v>
      </c>
      <c r="AE100" s="3" t="s">
        <v>6949</v>
      </c>
      <c r="AF100" s="3" t="s">
        <v>6951</v>
      </c>
      <c r="AG100" s="3" t="s">
        <v>6953</v>
      </c>
      <c r="AH100" s="3" t="s">
        <v>6955</v>
      </c>
      <c r="AI100" s="3" t="s">
        <v>6957</v>
      </c>
      <c r="AJ100" s="3" t="s">
        <v>6959</v>
      </c>
      <c r="AK100" s="3" t="s">
        <v>6961</v>
      </c>
      <c r="AL100" s="3" t="s">
        <v>6963</v>
      </c>
      <c r="AM100" s="3" t="s">
        <v>6965</v>
      </c>
      <c r="AN100" s="3" t="s">
        <v>6967</v>
      </c>
      <c r="AO100" s="3" t="s">
        <v>6969</v>
      </c>
      <c r="AP100" s="3" t="s">
        <v>6971</v>
      </c>
      <c r="AQ100" s="3" t="s">
        <v>6973</v>
      </c>
      <c r="AR100" s="3" t="s">
        <v>6975</v>
      </c>
      <c r="AS100" s="3" t="s">
        <v>149</v>
      </c>
      <c r="AT100" s="3" t="s">
        <v>149</v>
      </c>
      <c r="AU100" s="3" t="s">
        <v>1917</v>
      </c>
      <c r="AV100" s="3" t="s">
        <v>1919</v>
      </c>
      <c r="AW100" s="3" t="s">
        <v>149</v>
      </c>
    </row>
    <row r="101" spans="2:49" ht="13.5" x14ac:dyDescent="0.15">
      <c r="B101" s="85">
        <v>98</v>
      </c>
      <c r="C101" s="3" t="s">
        <v>6976</v>
      </c>
      <c r="D101" s="3" t="s">
        <v>6978</v>
      </c>
      <c r="E101" s="3" t="s">
        <v>149</v>
      </c>
      <c r="F101" s="3" t="s">
        <v>149</v>
      </c>
      <c r="G101" s="3" t="s">
        <v>149</v>
      </c>
      <c r="H101" s="3" t="s">
        <v>149</v>
      </c>
      <c r="I101" s="3" t="s">
        <v>6979</v>
      </c>
      <c r="J101" s="3" t="s">
        <v>149</v>
      </c>
      <c r="K101" s="3" t="s">
        <v>6981</v>
      </c>
      <c r="L101" s="3" t="s">
        <v>6983</v>
      </c>
      <c r="M101" s="3" t="s">
        <v>6985</v>
      </c>
      <c r="N101" s="3" t="s">
        <v>6987</v>
      </c>
      <c r="O101" s="3" t="s">
        <v>6989</v>
      </c>
      <c r="P101" s="3" t="s">
        <v>6991</v>
      </c>
      <c r="Q101" s="3" t="s">
        <v>6993</v>
      </c>
      <c r="R101" s="3" t="s">
        <v>6995</v>
      </c>
      <c r="S101" s="3" t="s">
        <v>6997</v>
      </c>
      <c r="T101" s="3" t="s">
        <v>6999</v>
      </c>
      <c r="U101" s="3" t="s">
        <v>7001</v>
      </c>
      <c r="V101" s="3" t="s">
        <v>7003</v>
      </c>
      <c r="W101" s="3" t="s">
        <v>7005</v>
      </c>
      <c r="X101" s="3" t="s">
        <v>7007</v>
      </c>
      <c r="Y101" s="3" t="s">
        <v>7009</v>
      </c>
      <c r="Z101" s="3" t="s">
        <v>149</v>
      </c>
      <c r="AA101" s="3" t="s">
        <v>7012</v>
      </c>
      <c r="AB101" s="3" t="s">
        <v>7014</v>
      </c>
      <c r="AC101" s="3" t="s">
        <v>7016</v>
      </c>
      <c r="AD101" s="3" t="s">
        <v>7018</v>
      </c>
      <c r="AE101" s="3" t="s">
        <v>7020</v>
      </c>
      <c r="AF101" s="3" t="s">
        <v>7022</v>
      </c>
      <c r="AG101" s="3" t="s">
        <v>7024</v>
      </c>
      <c r="AH101" s="3" t="s">
        <v>7026</v>
      </c>
      <c r="AI101" s="3" t="s">
        <v>7028</v>
      </c>
      <c r="AJ101" s="3" t="s">
        <v>7030</v>
      </c>
      <c r="AK101" s="3" t="s">
        <v>7032</v>
      </c>
      <c r="AL101" s="3" t="s">
        <v>7034</v>
      </c>
      <c r="AM101" s="3" t="s">
        <v>7036</v>
      </c>
      <c r="AN101" s="3" t="s">
        <v>7038</v>
      </c>
      <c r="AO101" s="3" t="s">
        <v>7040</v>
      </c>
      <c r="AP101" s="3" t="s">
        <v>7042</v>
      </c>
      <c r="AQ101" s="3" t="s">
        <v>7044</v>
      </c>
      <c r="AR101" s="3" t="s">
        <v>7046</v>
      </c>
      <c r="AS101" s="3" t="s">
        <v>149</v>
      </c>
      <c r="AT101" s="3" t="s">
        <v>149</v>
      </c>
      <c r="AU101" s="3" t="s">
        <v>1999</v>
      </c>
      <c r="AV101" s="3" t="s">
        <v>2001</v>
      </c>
      <c r="AW101" s="3" t="s">
        <v>149</v>
      </c>
    </row>
    <row r="102" spans="2:49" ht="13.5" x14ac:dyDescent="0.15">
      <c r="B102" s="85">
        <v>99</v>
      </c>
      <c r="C102" s="3" t="s">
        <v>7047</v>
      </c>
      <c r="D102" s="3" t="s">
        <v>7049</v>
      </c>
      <c r="E102" s="3" t="s">
        <v>149</v>
      </c>
      <c r="F102" s="3" t="s">
        <v>149</v>
      </c>
      <c r="G102" s="3" t="s">
        <v>149</v>
      </c>
      <c r="H102" s="3" t="s">
        <v>149</v>
      </c>
      <c r="I102" s="3" t="s">
        <v>7050</v>
      </c>
      <c r="J102" s="3" t="s">
        <v>149</v>
      </c>
      <c r="K102" s="3" t="s">
        <v>7052</v>
      </c>
      <c r="L102" s="3" t="s">
        <v>7054</v>
      </c>
      <c r="M102" s="3" t="s">
        <v>7056</v>
      </c>
      <c r="N102" s="3" t="s">
        <v>7058</v>
      </c>
      <c r="O102" s="3" t="s">
        <v>7060</v>
      </c>
      <c r="P102" s="3" t="s">
        <v>7062</v>
      </c>
      <c r="Q102" s="3" t="s">
        <v>7064</v>
      </c>
      <c r="R102" s="3" t="s">
        <v>7066</v>
      </c>
      <c r="S102" s="3" t="s">
        <v>7068</v>
      </c>
      <c r="T102" s="3" t="s">
        <v>7070</v>
      </c>
      <c r="U102" s="3" t="s">
        <v>7072</v>
      </c>
      <c r="V102" s="3" t="s">
        <v>7074</v>
      </c>
      <c r="W102" s="3" t="s">
        <v>7076</v>
      </c>
      <c r="X102" s="3" t="s">
        <v>7078</v>
      </c>
      <c r="Y102" s="3" t="s">
        <v>7080</v>
      </c>
      <c r="Z102" s="3" t="s">
        <v>149</v>
      </c>
      <c r="AA102" s="3" t="s">
        <v>7083</v>
      </c>
      <c r="AB102" s="3" t="s">
        <v>7085</v>
      </c>
      <c r="AC102" s="3" t="s">
        <v>7087</v>
      </c>
      <c r="AD102" s="3" t="s">
        <v>7089</v>
      </c>
      <c r="AE102" s="3" t="s">
        <v>7091</v>
      </c>
      <c r="AF102" s="3" t="s">
        <v>7093</v>
      </c>
      <c r="AG102" s="3" t="s">
        <v>7095</v>
      </c>
      <c r="AH102" s="3" t="s">
        <v>7097</v>
      </c>
      <c r="AI102" s="3" t="s">
        <v>7099</v>
      </c>
      <c r="AJ102" s="3" t="s">
        <v>7101</v>
      </c>
      <c r="AK102" s="3" t="s">
        <v>7103</v>
      </c>
      <c r="AL102" s="3" t="s">
        <v>7105</v>
      </c>
      <c r="AM102" s="3" t="s">
        <v>7107</v>
      </c>
      <c r="AN102" s="3" t="s">
        <v>7109</v>
      </c>
      <c r="AO102" s="3" t="s">
        <v>7111</v>
      </c>
      <c r="AP102" s="3" t="s">
        <v>7113</v>
      </c>
      <c r="AQ102" s="3" t="s">
        <v>7115</v>
      </c>
      <c r="AR102" s="3" t="s">
        <v>7117</v>
      </c>
      <c r="AS102" s="3" t="s">
        <v>149</v>
      </c>
      <c r="AT102" s="3" t="s">
        <v>149</v>
      </c>
      <c r="AU102" s="3" t="s">
        <v>2081</v>
      </c>
      <c r="AV102" s="3" t="s">
        <v>2083</v>
      </c>
      <c r="AW102" s="3" t="s">
        <v>149</v>
      </c>
    </row>
    <row r="103" spans="2:49" ht="13.5" x14ac:dyDescent="0.15">
      <c r="B103" s="85" t="s">
        <v>7487</v>
      </c>
      <c r="C103" s="3" t="s">
        <v>7118</v>
      </c>
      <c r="D103" s="3" t="s">
        <v>7119</v>
      </c>
      <c r="E103" s="3" t="s">
        <v>149</v>
      </c>
      <c r="F103" s="3" t="s">
        <v>149</v>
      </c>
      <c r="G103" s="3" t="s">
        <v>149</v>
      </c>
      <c r="H103" s="3" t="s">
        <v>149</v>
      </c>
      <c r="I103" s="3" t="s">
        <v>2489</v>
      </c>
      <c r="J103" s="3" t="s">
        <v>149</v>
      </c>
      <c r="K103" s="3" t="s">
        <v>7121</v>
      </c>
      <c r="L103" s="3" t="s">
        <v>7123</v>
      </c>
      <c r="M103" s="3" t="s">
        <v>7125</v>
      </c>
      <c r="N103" s="3" t="s">
        <v>7127</v>
      </c>
      <c r="O103" s="3" t="s">
        <v>7129</v>
      </c>
      <c r="P103" s="3" t="s">
        <v>7131</v>
      </c>
      <c r="Q103" s="3" t="s">
        <v>7133</v>
      </c>
      <c r="R103" s="3" t="s">
        <v>7135</v>
      </c>
      <c r="S103" s="3" t="s">
        <v>7137</v>
      </c>
      <c r="T103" s="3" t="s">
        <v>7139</v>
      </c>
      <c r="U103" s="3" t="s">
        <v>7141</v>
      </c>
      <c r="V103" s="3" t="s">
        <v>7143</v>
      </c>
      <c r="W103" s="3" t="s">
        <v>7145</v>
      </c>
      <c r="X103" s="3" t="s">
        <v>7147</v>
      </c>
      <c r="Y103" s="3" t="s">
        <v>7149</v>
      </c>
      <c r="Z103" s="3" t="s">
        <v>149</v>
      </c>
      <c r="AA103" s="3" t="s">
        <v>7152</v>
      </c>
      <c r="AB103" s="3" t="s">
        <v>7154</v>
      </c>
      <c r="AC103" s="3" t="s">
        <v>7156</v>
      </c>
      <c r="AD103" s="3" t="s">
        <v>7158</v>
      </c>
      <c r="AE103" s="3" t="s">
        <v>7160</v>
      </c>
      <c r="AF103" s="3" t="s">
        <v>7162</v>
      </c>
      <c r="AG103" s="3" t="s">
        <v>7164</v>
      </c>
      <c r="AH103" s="3" t="s">
        <v>7166</v>
      </c>
      <c r="AI103" s="3" t="s">
        <v>7168</v>
      </c>
      <c r="AJ103" s="3" t="s">
        <v>7170</v>
      </c>
      <c r="AK103" s="3" t="s">
        <v>7172</v>
      </c>
      <c r="AL103" s="3" t="s">
        <v>7174</v>
      </c>
      <c r="AM103" s="3" t="s">
        <v>7176</v>
      </c>
      <c r="AN103" s="3" t="s">
        <v>7178</v>
      </c>
      <c r="AO103" s="3" t="s">
        <v>7180</v>
      </c>
      <c r="AP103" s="3" t="s">
        <v>7182</v>
      </c>
      <c r="AQ103" s="3" t="s">
        <v>7184</v>
      </c>
      <c r="AR103" s="3" t="s">
        <v>7186</v>
      </c>
      <c r="AS103" s="3" t="s">
        <v>149</v>
      </c>
      <c r="AT103" s="3" t="s">
        <v>149</v>
      </c>
      <c r="AU103" s="3" t="s">
        <v>2163</v>
      </c>
      <c r="AV103" s="3" t="s">
        <v>2165</v>
      </c>
      <c r="AW103" s="3" t="s">
        <v>149</v>
      </c>
    </row>
    <row r="104" spans="2:49" ht="13.5" x14ac:dyDescent="0.15">
      <c r="B104" s="85" t="s">
        <v>7488</v>
      </c>
      <c r="C104" s="3" t="s">
        <v>146</v>
      </c>
      <c r="D104" s="3" t="s">
        <v>149</v>
      </c>
      <c r="E104" s="3" t="s">
        <v>149</v>
      </c>
      <c r="F104" s="3" t="s">
        <v>149</v>
      </c>
      <c r="G104" s="3" t="s">
        <v>149</v>
      </c>
      <c r="H104" s="3" t="s">
        <v>149</v>
      </c>
      <c r="I104" s="3" t="s">
        <v>2807</v>
      </c>
      <c r="J104" s="3" t="s">
        <v>149</v>
      </c>
      <c r="K104" s="3" t="s">
        <v>7188</v>
      </c>
      <c r="L104" s="3" t="s">
        <v>7190</v>
      </c>
      <c r="M104" s="3" t="s">
        <v>7192</v>
      </c>
      <c r="N104" s="3" t="s">
        <v>7194</v>
      </c>
      <c r="O104" s="3" t="s">
        <v>7196</v>
      </c>
      <c r="P104" s="3" t="s">
        <v>7198</v>
      </c>
      <c r="Q104" s="3" t="s">
        <v>7200</v>
      </c>
      <c r="R104" s="3" t="s">
        <v>7202</v>
      </c>
      <c r="S104" s="3" t="s">
        <v>7204</v>
      </c>
      <c r="T104" s="3" t="s">
        <v>7206</v>
      </c>
      <c r="U104" s="3" t="s">
        <v>7208</v>
      </c>
      <c r="V104" s="3" t="s">
        <v>7210</v>
      </c>
      <c r="W104" s="3" t="s">
        <v>7212</v>
      </c>
      <c r="X104" s="3" t="s">
        <v>7214</v>
      </c>
      <c r="Y104" s="3" t="s">
        <v>7216</v>
      </c>
      <c r="Z104" s="3" t="s">
        <v>149</v>
      </c>
      <c r="AA104" s="3" t="s">
        <v>7219</v>
      </c>
      <c r="AB104" s="3" t="s">
        <v>7221</v>
      </c>
      <c r="AC104" s="3" t="s">
        <v>7223</v>
      </c>
      <c r="AD104" s="3" t="s">
        <v>7225</v>
      </c>
      <c r="AE104" s="3" t="s">
        <v>7227</v>
      </c>
      <c r="AF104" s="3" t="s">
        <v>7229</v>
      </c>
      <c r="AG104" s="3" t="s">
        <v>7231</v>
      </c>
      <c r="AH104" s="3" t="s">
        <v>7233</v>
      </c>
      <c r="AI104" s="3" t="s">
        <v>7235</v>
      </c>
      <c r="AJ104" s="3" t="s">
        <v>7237</v>
      </c>
      <c r="AK104" s="3" t="s">
        <v>7239</v>
      </c>
      <c r="AL104" s="3" t="s">
        <v>7241</v>
      </c>
      <c r="AM104" s="3" t="s">
        <v>7243</v>
      </c>
      <c r="AN104" s="3" t="s">
        <v>7245</v>
      </c>
      <c r="AO104" s="3" t="s">
        <v>7247</v>
      </c>
      <c r="AP104" s="3" t="s">
        <v>7249</v>
      </c>
      <c r="AQ104" s="3" t="s">
        <v>7251</v>
      </c>
      <c r="AR104" s="3" t="s">
        <v>7253</v>
      </c>
      <c r="AS104" s="3" t="s">
        <v>149</v>
      </c>
      <c r="AT104" s="3" t="s">
        <v>149</v>
      </c>
      <c r="AU104" s="3" t="s">
        <v>2244</v>
      </c>
      <c r="AV104" s="3" t="s">
        <v>2246</v>
      </c>
      <c r="AW104" s="3" t="s">
        <v>149</v>
      </c>
    </row>
    <row r="105" spans="2:49" ht="13.5" x14ac:dyDescent="0.15">
      <c r="B105" s="85" t="s">
        <v>7489</v>
      </c>
      <c r="C105" s="3" t="s">
        <v>137</v>
      </c>
      <c r="D105" s="3" t="s">
        <v>149</v>
      </c>
      <c r="E105" s="3" t="s">
        <v>149</v>
      </c>
      <c r="F105" s="3" t="s">
        <v>149</v>
      </c>
      <c r="G105" s="3" t="s">
        <v>149</v>
      </c>
      <c r="H105" s="3" t="s">
        <v>149</v>
      </c>
      <c r="I105" s="3" t="s">
        <v>2728</v>
      </c>
      <c r="J105" s="3" t="s">
        <v>149</v>
      </c>
      <c r="K105" s="3" t="s">
        <v>7255</v>
      </c>
      <c r="L105" s="3" t="s">
        <v>7257</v>
      </c>
      <c r="M105" s="3" t="s">
        <v>7259</v>
      </c>
      <c r="N105" s="3" t="s">
        <v>7261</v>
      </c>
      <c r="O105" s="3" t="s">
        <v>7263</v>
      </c>
      <c r="P105" s="3" t="s">
        <v>7265</v>
      </c>
      <c r="Q105" s="3" t="s">
        <v>7267</v>
      </c>
      <c r="R105" s="3" t="s">
        <v>7269</v>
      </c>
      <c r="S105" s="3" t="s">
        <v>7271</v>
      </c>
      <c r="T105" s="3" t="s">
        <v>7273</v>
      </c>
      <c r="U105" s="3" t="s">
        <v>7275</v>
      </c>
      <c r="V105" s="3" t="s">
        <v>7277</v>
      </c>
      <c r="W105" s="3" t="s">
        <v>7279</v>
      </c>
      <c r="X105" s="3" t="s">
        <v>7281</v>
      </c>
      <c r="Y105" s="3" t="s">
        <v>7283</v>
      </c>
      <c r="Z105" s="3" t="s">
        <v>149</v>
      </c>
      <c r="AA105" s="3" t="s">
        <v>7286</v>
      </c>
      <c r="AB105" s="3" t="s">
        <v>7288</v>
      </c>
      <c r="AC105" s="3" t="s">
        <v>7290</v>
      </c>
      <c r="AD105" s="3" t="s">
        <v>7292</v>
      </c>
      <c r="AE105" s="3" t="s">
        <v>7294</v>
      </c>
      <c r="AF105" s="3" t="s">
        <v>7296</v>
      </c>
      <c r="AG105" s="3" t="s">
        <v>7298</v>
      </c>
      <c r="AH105" s="3" t="s">
        <v>7300</v>
      </c>
      <c r="AI105" s="3" t="s">
        <v>7302</v>
      </c>
      <c r="AJ105" s="3" t="s">
        <v>7304</v>
      </c>
      <c r="AK105" s="3" t="s">
        <v>7306</v>
      </c>
      <c r="AL105" s="3" t="s">
        <v>7308</v>
      </c>
      <c r="AM105" s="3" t="s">
        <v>7310</v>
      </c>
      <c r="AN105" s="3" t="s">
        <v>7312</v>
      </c>
      <c r="AO105" s="3" t="s">
        <v>7314</v>
      </c>
      <c r="AP105" s="3" t="s">
        <v>7316</v>
      </c>
      <c r="AQ105" s="3" t="s">
        <v>7318</v>
      </c>
      <c r="AR105" s="3" t="s">
        <v>7320</v>
      </c>
      <c r="AS105" s="3" t="s">
        <v>149</v>
      </c>
      <c r="AT105" s="3" t="s">
        <v>149</v>
      </c>
      <c r="AU105" s="3" t="s">
        <v>2326</v>
      </c>
      <c r="AV105" s="3" t="s">
        <v>2328</v>
      </c>
      <c r="AW105" s="3" t="s">
        <v>149</v>
      </c>
    </row>
    <row r="106" spans="2:49" ht="13.5" x14ac:dyDescent="0.15">
      <c r="B106" s="85" t="s">
        <v>7490</v>
      </c>
      <c r="C106" s="3" t="s">
        <v>7321</v>
      </c>
      <c r="D106" s="3" t="s">
        <v>149</v>
      </c>
      <c r="E106" s="3" t="s">
        <v>149</v>
      </c>
      <c r="F106" s="3" t="s">
        <v>149</v>
      </c>
      <c r="G106" s="3" t="s">
        <v>149</v>
      </c>
      <c r="H106" s="3" t="s">
        <v>149</v>
      </c>
      <c r="I106" s="3" t="s">
        <v>149</v>
      </c>
      <c r="J106" s="3" t="s">
        <v>149</v>
      </c>
      <c r="K106" s="3" t="s">
        <v>7323</v>
      </c>
      <c r="L106" s="3" t="s">
        <v>7325</v>
      </c>
      <c r="M106" s="3" t="s">
        <v>7327</v>
      </c>
      <c r="N106" s="3" t="s">
        <v>7329</v>
      </c>
      <c r="O106" s="3" t="s">
        <v>7331</v>
      </c>
      <c r="P106" s="3" t="s">
        <v>7333</v>
      </c>
      <c r="Q106" s="3" t="s">
        <v>7335</v>
      </c>
      <c r="R106" s="3" t="s">
        <v>7337</v>
      </c>
      <c r="S106" s="3" t="s">
        <v>7339</v>
      </c>
      <c r="T106" s="3" t="s">
        <v>7341</v>
      </c>
      <c r="U106" s="3" t="s">
        <v>7343</v>
      </c>
      <c r="V106" s="3" t="s">
        <v>7345</v>
      </c>
      <c r="W106" s="3" t="s">
        <v>7347</v>
      </c>
      <c r="X106" s="3" t="s">
        <v>7349</v>
      </c>
      <c r="Y106" s="3" t="s">
        <v>7351</v>
      </c>
      <c r="Z106" s="3" t="s">
        <v>149</v>
      </c>
      <c r="AA106" s="3" t="s">
        <v>7354</v>
      </c>
      <c r="AB106" s="3" t="s">
        <v>7356</v>
      </c>
      <c r="AC106" s="3" t="s">
        <v>7358</v>
      </c>
      <c r="AD106" s="3" t="s">
        <v>7360</v>
      </c>
      <c r="AE106" s="3" t="s">
        <v>7362</v>
      </c>
      <c r="AF106" s="3" t="s">
        <v>7364</v>
      </c>
      <c r="AG106" s="3" t="s">
        <v>7366</v>
      </c>
      <c r="AH106" s="3" t="s">
        <v>7368</v>
      </c>
      <c r="AI106" s="3" t="s">
        <v>7370</v>
      </c>
      <c r="AJ106" s="3" t="s">
        <v>7372</v>
      </c>
      <c r="AK106" s="3" t="s">
        <v>7374</v>
      </c>
      <c r="AL106" s="3" t="s">
        <v>7376</v>
      </c>
      <c r="AM106" s="3" t="s">
        <v>7378</v>
      </c>
      <c r="AN106" s="3" t="s">
        <v>7380</v>
      </c>
      <c r="AO106" s="3" t="s">
        <v>7382</v>
      </c>
      <c r="AP106" s="3" t="s">
        <v>7384</v>
      </c>
      <c r="AQ106" s="3" t="s">
        <v>7386</v>
      </c>
      <c r="AR106" s="3" t="s">
        <v>7388</v>
      </c>
      <c r="AS106" s="3" t="s">
        <v>149</v>
      </c>
      <c r="AT106" s="3" t="s">
        <v>149</v>
      </c>
      <c r="AU106" s="3" t="s">
        <v>2408</v>
      </c>
      <c r="AV106" s="3" t="s">
        <v>2410</v>
      </c>
      <c r="AW106" s="3" t="s">
        <v>149</v>
      </c>
    </row>
    <row r="107" spans="2:49" ht="13.5" x14ac:dyDescent="0.15">
      <c r="B107" s="85" t="s">
        <v>7491</v>
      </c>
      <c r="C107" s="3" t="s">
        <v>7389</v>
      </c>
      <c r="D107" s="3" t="s">
        <v>149</v>
      </c>
      <c r="E107" s="3" t="s">
        <v>149</v>
      </c>
      <c r="F107" s="3" t="s">
        <v>149</v>
      </c>
      <c r="G107" s="3" t="s">
        <v>149</v>
      </c>
      <c r="H107" s="3" t="s">
        <v>149</v>
      </c>
      <c r="I107" s="3" t="s">
        <v>149</v>
      </c>
      <c r="J107" s="3" t="s">
        <v>149</v>
      </c>
      <c r="K107" s="3" t="s">
        <v>7392</v>
      </c>
      <c r="L107" s="3" t="s">
        <v>7394</v>
      </c>
      <c r="M107" s="3" t="s">
        <v>7396</v>
      </c>
      <c r="N107" s="3" t="s">
        <v>7398</v>
      </c>
      <c r="O107" s="3" t="s">
        <v>7400</v>
      </c>
      <c r="P107" s="3" t="s">
        <v>7402</v>
      </c>
      <c r="Q107" s="3" t="s">
        <v>7404</v>
      </c>
      <c r="R107" s="3" t="s">
        <v>7406</v>
      </c>
      <c r="S107" s="3" t="s">
        <v>7408</v>
      </c>
      <c r="T107" s="3" t="s">
        <v>7410</v>
      </c>
      <c r="U107" s="3" t="s">
        <v>7412</v>
      </c>
      <c r="V107" s="3" t="s">
        <v>7414</v>
      </c>
      <c r="W107" s="3" t="s">
        <v>7416</v>
      </c>
      <c r="X107" s="3" t="s">
        <v>7418</v>
      </c>
      <c r="Y107" s="3" t="s">
        <v>7420</v>
      </c>
      <c r="Z107" s="3" t="s">
        <v>149</v>
      </c>
      <c r="AA107" s="3" t="s">
        <v>7423</v>
      </c>
      <c r="AB107" s="3" t="s">
        <v>7425</v>
      </c>
      <c r="AC107" s="3" t="s">
        <v>7427</v>
      </c>
      <c r="AD107" s="3" t="s">
        <v>7429</v>
      </c>
      <c r="AE107" s="3" t="s">
        <v>7431</v>
      </c>
      <c r="AF107" s="3" t="s">
        <v>7433</v>
      </c>
      <c r="AG107" s="3" t="s">
        <v>7435</v>
      </c>
      <c r="AH107" s="3" t="s">
        <v>7437</v>
      </c>
      <c r="AI107" s="3" t="s">
        <v>7439</v>
      </c>
      <c r="AJ107" s="3" t="s">
        <v>7441</v>
      </c>
      <c r="AK107" s="3" t="s">
        <v>7443</v>
      </c>
      <c r="AL107" s="3" t="s">
        <v>7445</v>
      </c>
      <c r="AM107" s="3" t="s">
        <v>7447</v>
      </c>
      <c r="AN107" s="3" t="s">
        <v>7449</v>
      </c>
      <c r="AO107" s="3" t="s">
        <v>7451</v>
      </c>
      <c r="AP107" s="3" t="s">
        <v>7453</v>
      </c>
      <c r="AQ107" s="3" t="s">
        <v>7455</v>
      </c>
      <c r="AR107" s="3" t="s">
        <v>7457</v>
      </c>
      <c r="AS107" s="3" t="s">
        <v>149</v>
      </c>
      <c r="AT107" s="3" t="s">
        <v>149</v>
      </c>
      <c r="AU107" s="3" t="s">
        <v>2490</v>
      </c>
      <c r="AV107" s="3" t="s">
        <v>2492</v>
      </c>
      <c r="AW107" s="3" t="s">
        <v>149</v>
      </c>
    </row>
    <row r="108" spans="2:49" ht="13.5" x14ac:dyDescent="0.15">
      <c r="B108" s="85" t="s">
        <v>7492</v>
      </c>
      <c r="C108" s="3" t="s">
        <v>148</v>
      </c>
      <c r="D108" s="3" t="s">
        <v>150</v>
      </c>
      <c r="E108" s="3" t="s">
        <v>152</v>
      </c>
      <c r="F108" s="3" t="s">
        <v>154</v>
      </c>
      <c r="G108" s="3" t="s">
        <v>149</v>
      </c>
      <c r="H108" s="3" t="s">
        <v>149</v>
      </c>
      <c r="I108" s="3" t="s">
        <v>149</v>
      </c>
      <c r="J108" s="3" t="s">
        <v>156</v>
      </c>
      <c r="K108" s="3" t="s">
        <v>158</v>
      </c>
      <c r="L108" s="3" t="s">
        <v>160</v>
      </c>
      <c r="M108" s="3" t="s">
        <v>162</v>
      </c>
      <c r="N108" s="3" t="s">
        <v>164</v>
      </c>
      <c r="O108" s="3" t="s">
        <v>166</v>
      </c>
      <c r="P108" s="3" t="s">
        <v>168</v>
      </c>
      <c r="Q108" s="3" t="s">
        <v>170</v>
      </c>
      <c r="R108" s="3" t="s">
        <v>172</v>
      </c>
      <c r="S108" s="3" t="s">
        <v>174</v>
      </c>
      <c r="T108" s="3" t="s">
        <v>176</v>
      </c>
      <c r="U108" s="3" t="s">
        <v>178</v>
      </c>
      <c r="V108" s="3" t="s">
        <v>180</v>
      </c>
      <c r="W108" s="3" t="s">
        <v>182</v>
      </c>
      <c r="X108" s="3" t="s">
        <v>184</v>
      </c>
      <c r="Y108" s="3" t="s">
        <v>186</v>
      </c>
      <c r="Z108" s="3" t="s">
        <v>188</v>
      </c>
      <c r="AA108" s="3" t="s">
        <v>190</v>
      </c>
      <c r="AB108" s="3" t="s">
        <v>192</v>
      </c>
      <c r="AC108" s="3" t="s">
        <v>194</v>
      </c>
      <c r="AD108" s="3" t="s">
        <v>196</v>
      </c>
      <c r="AE108" s="3" t="s">
        <v>198</v>
      </c>
      <c r="AF108" s="3" t="s">
        <v>200</v>
      </c>
      <c r="AG108" s="3" t="s">
        <v>202</v>
      </c>
      <c r="AH108" s="3" t="s">
        <v>204</v>
      </c>
      <c r="AI108" s="3" t="s">
        <v>206</v>
      </c>
      <c r="AJ108" s="3" t="s">
        <v>208</v>
      </c>
      <c r="AK108" s="3" t="s">
        <v>210</v>
      </c>
      <c r="AL108" s="3" t="s">
        <v>212</v>
      </c>
      <c r="AM108" s="3" t="s">
        <v>214</v>
      </c>
      <c r="AN108" s="3" t="s">
        <v>216</v>
      </c>
      <c r="AO108" s="3" t="s">
        <v>218</v>
      </c>
      <c r="AP108" s="3" t="s">
        <v>220</v>
      </c>
      <c r="AQ108" s="3" t="s">
        <v>222</v>
      </c>
      <c r="AR108" s="3" t="s">
        <v>224</v>
      </c>
      <c r="AS108" s="3" t="s">
        <v>149</v>
      </c>
      <c r="AT108" s="3" t="s">
        <v>149</v>
      </c>
      <c r="AU108" s="3" t="s">
        <v>226</v>
      </c>
      <c r="AV108" s="3" t="s">
        <v>228</v>
      </c>
      <c r="AW108" s="3" t="s">
        <v>149</v>
      </c>
    </row>
    <row r="109" spans="2:49" ht="13.5" x14ac:dyDescent="0.15">
      <c r="B109" s="85" t="s">
        <v>7493</v>
      </c>
      <c r="C109" s="3" t="s">
        <v>235</v>
      </c>
      <c r="D109" s="3" t="s">
        <v>236</v>
      </c>
      <c r="E109" s="3" t="s">
        <v>238</v>
      </c>
      <c r="F109" s="3" t="s">
        <v>240</v>
      </c>
      <c r="G109" s="3" t="s">
        <v>149</v>
      </c>
      <c r="H109" s="3" t="s">
        <v>149</v>
      </c>
      <c r="I109" s="3" t="s">
        <v>149</v>
      </c>
      <c r="J109" s="3" t="s">
        <v>242</v>
      </c>
      <c r="K109" s="3" t="s">
        <v>244</v>
      </c>
      <c r="L109" s="3" t="s">
        <v>246</v>
      </c>
      <c r="M109" s="3" t="s">
        <v>248</v>
      </c>
      <c r="N109" s="3" t="s">
        <v>250</v>
      </c>
      <c r="O109" s="3" t="s">
        <v>252</v>
      </c>
      <c r="P109" s="3" t="s">
        <v>254</v>
      </c>
      <c r="Q109" s="3" t="s">
        <v>256</v>
      </c>
      <c r="R109" s="3" t="s">
        <v>258</v>
      </c>
      <c r="S109" s="3" t="s">
        <v>260</v>
      </c>
      <c r="T109" s="3" t="s">
        <v>262</v>
      </c>
      <c r="U109" s="3" t="s">
        <v>264</v>
      </c>
      <c r="V109" s="3" t="s">
        <v>266</v>
      </c>
      <c r="W109" s="3" t="s">
        <v>268</v>
      </c>
      <c r="X109" s="3" t="s">
        <v>270</v>
      </c>
      <c r="Y109" s="3" t="s">
        <v>272</v>
      </c>
      <c r="Z109" s="3" t="s">
        <v>274</v>
      </c>
      <c r="AA109" s="3" t="s">
        <v>276</v>
      </c>
      <c r="AB109" s="3" t="s">
        <v>278</v>
      </c>
      <c r="AC109" s="3" t="s">
        <v>280</v>
      </c>
      <c r="AD109" s="3" t="s">
        <v>282</v>
      </c>
      <c r="AE109" s="3" t="s">
        <v>284</v>
      </c>
      <c r="AF109" s="3" t="s">
        <v>286</v>
      </c>
      <c r="AG109" s="3" t="s">
        <v>288</v>
      </c>
      <c r="AH109" s="3" t="s">
        <v>290</v>
      </c>
      <c r="AI109" s="3" t="s">
        <v>292</v>
      </c>
      <c r="AJ109" s="3" t="s">
        <v>294</v>
      </c>
      <c r="AK109" s="3" t="s">
        <v>296</v>
      </c>
      <c r="AL109" s="3" t="s">
        <v>298</v>
      </c>
      <c r="AM109" s="3" t="s">
        <v>300</v>
      </c>
      <c r="AN109" s="3" t="s">
        <v>302</v>
      </c>
      <c r="AO109" s="3" t="s">
        <v>304</v>
      </c>
      <c r="AP109" s="3" t="s">
        <v>306</v>
      </c>
      <c r="AQ109" s="3" t="s">
        <v>308</v>
      </c>
      <c r="AR109" s="3" t="s">
        <v>310</v>
      </c>
      <c r="AS109" s="3" t="s">
        <v>149</v>
      </c>
      <c r="AT109" s="3" t="s">
        <v>149</v>
      </c>
      <c r="AU109" s="3" t="s">
        <v>312</v>
      </c>
      <c r="AV109" s="3" t="s">
        <v>314</v>
      </c>
      <c r="AW109" s="3" t="s">
        <v>149</v>
      </c>
    </row>
    <row r="110" spans="2:49" ht="13.5" x14ac:dyDescent="0.15">
      <c r="B110" s="85" t="s">
        <v>7494</v>
      </c>
      <c r="C110" s="3" t="s">
        <v>321</v>
      </c>
      <c r="D110" s="3" t="s">
        <v>322</v>
      </c>
      <c r="E110" s="3" t="s">
        <v>324</v>
      </c>
      <c r="F110" s="3" t="s">
        <v>326</v>
      </c>
      <c r="G110" s="3" t="s">
        <v>149</v>
      </c>
      <c r="H110" s="3" t="s">
        <v>149</v>
      </c>
      <c r="I110" s="3" t="s">
        <v>149</v>
      </c>
      <c r="J110" s="3" t="s">
        <v>328</v>
      </c>
      <c r="K110" s="3" t="s">
        <v>329</v>
      </c>
      <c r="L110" s="3" t="s">
        <v>331</v>
      </c>
      <c r="M110" s="3" t="s">
        <v>333</v>
      </c>
      <c r="N110" s="3" t="s">
        <v>335</v>
      </c>
      <c r="O110" s="3" t="s">
        <v>337</v>
      </c>
      <c r="P110" s="3" t="s">
        <v>339</v>
      </c>
      <c r="Q110" s="3" t="s">
        <v>341</v>
      </c>
      <c r="R110" s="3" t="s">
        <v>343</v>
      </c>
      <c r="S110" s="3" t="s">
        <v>345</v>
      </c>
      <c r="T110" s="3" t="s">
        <v>347</v>
      </c>
      <c r="U110" s="3" t="s">
        <v>349</v>
      </c>
      <c r="V110" s="3" t="s">
        <v>351</v>
      </c>
      <c r="W110" s="3" t="s">
        <v>353</v>
      </c>
      <c r="X110" s="3" t="s">
        <v>355</v>
      </c>
      <c r="Y110" s="3" t="s">
        <v>357</v>
      </c>
      <c r="Z110" s="3" t="s">
        <v>359</v>
      </c>
      <c r="AA110" s="3" t="s">
        <v>361</v>
      </c>
      <c r="AB110" s="3" t="s">
        <v>363</v>
      </c>
      <c r="AC110" s="3" t="s">
        <v>365</v>
      </c>
      <c r="AD110" s="3" t="s">
        <v>367</v>
      </c>
      <c r="AE110" s="3" t="s">
        <v>369</v>
      </c>
      <c r="AF110" s="3" t="s">
        <v>371</v>
      </c>
      <c r="AG110" s="3" t="s">
        <v>373</v>
      </c>
      <c r="AH110" s="3" t="s">
        <v>375</v>
      </c>
      <c r="AI110" s="3" t="s">
        <v>377</v>
      </c>
      <c r="AJ110" s="3" t="s">
        <v>379</v>
      </c>
      <c r="AK110" s="3" t="s">
        <v>381</v>
      </c>
      <c r="AL110" s="3" t="s">
        <v>383</v>
      </c>
      <c r="AM110" s="3" t="s">
        <v>385</v>
      </c>
      <c r="AN110" s="3" t="s">
        <v>387</v>
      </c>
      <c r="AO110" s="3" t="s">
        <v>389</v>
      </c>
      <c r="AP110" s="3" t="s">
        <v>391</v>
      </c>
      <c r="AQ110" s="3" t="s">
        <v>393</v>
      </c>
      <c r="AR110" s="3" t="s">
        <v>395</v>
      </c>
      <c r="AS110" s="3" t="s">
        <v>149</v>
      </c>
      <c r="AT110" s="3" t="s">
        <v>149</v>
      </c>
      <c r="AU110" s="3" t="s">
        <v>397</v>
      </c>
      <c r="AV110" s="3" t="s">
        <v>399</v>
      </c>
      <c r="AW110" s="3" t="s">
        <v>149</v>
      </c>
    </row>
    <row r="111" spans="2:49" ht="13.5" x14ac:dyDescent="0.15">
      <c r="B111" s="85" t="s">
        <v>7495</v>
      </c>
      <c r="C111" s="3" t="s">
        <v>406</v>
      </c>
      <c r="D111" s="3" t="s">
        <v>407</v>
      </c>
      <c r="E111" s="3" t="s">
        <v>409</v>
      </c>
      <c r="F111" s="3" t="s">
        <v>411</v>
      </c>
      <c r="G111" s="3" t="s">
        <v>149</v>
      </c>
      <c r="H111" s="3" t="s">
        <v>149</v>
      </c>
      <c r="I111" s="3" t="s">
        <v>149</v>
      </c>
      <c r="J111" s="3" t="s">
        <v>413</v>
      </c>
      <c r="K111" s="3" t="s">
        <v>415</v>
      </c>
      <c r="L111" s="3" t="s">
        <v>417</v>
      </c>
      <c r="M111" s="3" t="s">
        <v>419</v>
      </c>
      <c r="N111" s="3" t="s">
        <v>421</v>
      </c>
      <c r="O111" s="3" t="s">
        <v>423</v>
      </c>
      <c r="P111" s="3" t="s">
        <v>425</v>
      </c>
      <c r="Q111" s="3" t="s">
        <v>427</v>
      </c>
      <c r="R111" s="3" t="s">
        <v>429</v>
      </c>
      <c r="S111" s="3" t="s">
        <v>431</v>
      </c>
      <c r="T111" s="3" t="s">
        <v>433</v>
      </c>
      <c r="U111" s="3" t="s">
        <v>435</v>
      </c>
      <c r="V111" s="3" t="s">
        <v>437</v>
      </c>
      <c r="W111" s="3" t="s">
        <v>439</v>
      </c>
      <c r="X111" s="3" t="s">
        <v>441</v>
      </c>
      <c r="Y111" s="3" t="s">
        <v>443</v>
      </c>
      <c r="Z111" s="3" t="s">
        <v>445</v>
      </c>
      <c r="AA111" s="3" t="s">
        <v>447</v>
      </c>
      <c r="AB111" s="3" t="s">
        <v>449</v>
      </c>
      <c r="AC111" s="3" t="s">
        <v>451</v>
      </c>
      <c r="AD111" s="3" t="s">
        <v>453</v>
      </c>
      <c r="AE111" s="3" t="s">
        <v>455</v>
      </c>
      <c r="AF111" s="3" t="s">
        <v>457</v>
      </c>
      <c r="AG111" s="3" t="s">
        <v>459</v>
      </c>
      <c r="AH111" s="3" t="s">
        <v>461</v>
      </c>
      <c r="AI111" s="3" t="s">
        <v>463</v>
      </c>
      <c r="AJ111" s="3" t="s">
        <v>465</v>
      </c>
      <c r="AK111" s="3" t="s">
        <v>467</v>
      </c>
      <c r="AL111" s="3" t="s">
        <v>469</v>
      </c>
      <c r="AM111" s="3" t="s">
        <v>471</v>
      </c>
      <c r="AN111" s="3" t="s">
        <v>473</v>
      </c>
      <c r="AO111" s="3" t="s">
        <v>475</v>
      </c>
      <c r="AP111" s="3" t="s">
        <v>477</v>
      </c>
      <c r="AQ111" s="3" t="s">
        <v>479</v>
      </c>
      <c r="AR111" s="3" t="s">
        <v>481</v>
      </c>
      <c r="AS111" s="3" t="s">
        <v>149</v>
      </c>
      <c r="AT111" s="3" t="s">
        <v>149</v>
      </c>
      <c r="AU111" s="3" t="s">
        <v>483</v>
      </c>
      <c r="AV111" s="3" t="s">
        <v>485</v>
      </c>
      <c r="AW111" s="3" t="s">
        <v>149</v>
      </c>
    </row>
    <row r="112" spans="2:49" ht="13.5" x14ac:dyDescent="0.15">
      <c r="B112" s="85" t="s">
        <v>7496</v>
      </c>
      <c r="C112" s="3" t="s">
        <v>492</v>
      </c>
      <c r="D112" s="3" t="s">
        <v>493</v>
      </c>
      <c r="E112" s="3" t="s">
        <v>495</v>
      </c>
      <c r="F112" s="3" t="s">
        <v>497</v>
      </c>
      <c r="G112" s="3" t="s">
        <v>149</v>
      </c>
      <c r="H112" s="3" t="s">
        <v>149</v>
      </c>
      <c r="I112" s="3" t="s">
        <v>149</v>
      </c>
      <c r="J112" s="3" t="s">
        <v>499</v>
      </c>
      <c r="K112" s="3" t="s">
        <v>501</v>
      </c>
      <c r="L112" s="3" t="s">
        <v>503</v>
      </c>
      <c r="M112" s="3" t="s">
        <v>505</v>
      </c>
      <c r="N112" s="3" t="s">
        <v>507</v>
      </c>
      <c r="O112" s="3" t="s">
        <v>509</v>
      </c>
      <c r="P112" s="3" t="s">
        <v>511</v>
      </c>
      <c r="Q112" s="3" t="s">
        <v>513</v>
      </c>
      <c r="R112" s="3" t="s">
        <v>515</v>
      </c>
      <c r="S112" s="3" t="s">
        <v>517</v>
      </c>
      <c r="T112" s="3" t="s">
        <v>519</v>
      </c>
      <c r="U112" s="3" t="s">
        <v>521</v>
      </c>
      <c r="V112" s="3" t="s">
        <v>523</v>
      </c>
      <c r="W112" s="3" t="s">
        <v>525</v>
      </c>
      <c r="X112" s="3" t="s">
        <v>527</v>
      </c>
      <c r="Y112" s="3" t="s">
        <v>529</v>
      </c>
      <c r="Z112" s="3" t="s">
        <v>531</v>
      </c>
      <c r="AA112" s="3" t="s">
        <v>533</v>
      </c>
      <c r="AB112" s="3" t="s">
        <v>535</v>
      </c>
      <c r="AC112" s="3" t="s">
        <v>537</v>
      </c>
      <c r="AD112" s="3" t="s">
        <v>539</v>
      </c>
      <c r="AE112" s="3" t="s">
        <v>541</v>
      </c>
      <c r="AF112" s="3" t="s">
        <v>543</v>
      </c>
      <c r="AG112" s="3" t="s">
        <v>545</v>
      </c>
      <c r="AH112" s="3" t="s">
        <v>547</v>
      </c>
      <c r="AI112" s="3" t="s">
        <v>549</v>
      </c>
      <c r="AJ112" s="3" t="s">
        <v>551</v>
      </c>
      <c r="AK112" s="3" t="s">
        <v>553</v>
      </c>
      <c r="AL112" s="3" t="s">
        <v>555</v>
      </c>
      <c r="AM112" s="3" t="s">
        <v>557</v>
      </c>
      <c r="AN112" s="3" t="s">
        <v>559</v>
      </c>
      <c r="AO112" s="3" t="s">
        <v>561</v>
      </c>
      <c r="AP112" s="3" t="s">
        <v>563</v>
      </c>
      <c r="AQ112" s="3" t="s">
        <v>565</v>
      </c>
      <c r="AR112" s="3" t="s">
        <v>567</v>
      </c>
      <c r="AS112" s="3" t="s">
        <v>149</v>
      </c>
      <c r="AT112" s="3" t="s">
        <v>149</v>
      </c>
      <c r="AU112" s="3" t="s">
        <v>569</v>
      </c>
      <c r="AV112" s="3" t="s">
        <v>571</v>
      </c>
      <c r="AW112" s="3" t="s">
        <v>149</v>
      </c>
    </row>
    <row r="113" spans="2:49" ht="13.5" x14ac:dyDescent="0.15">
      <c r="B113" s="85" t="s">
        <v>7497</v>
      </c>
      <c r="C113" s="3" t="s">
        <v>577</v>
      </c>
      <c r="D113" s="3" t="s">
        <v>578</v>
      </c>
      <c r="E113" s="3" t="s">
        <v>580</v>
      </c>
      <c r="F113" s="3" t="s">
        <v>582</v>
      </c>
      <c r="G113" s="3" t="s">
        <v>149</v>
      </c>
      <c r="H113" s="3" t="s">
        <v>149</v>
      </c>
      <c r="I113" s="3" t="s">
        <v>149</v>
      </c>
      <c r="J113" s="3" t="s">
        <v>584</v>
      </c>
      <c r="K113" s="3" t="s">
        <v>586</v>
      </c>
      <c r="L113" s="3" t="s">
        <v>588</v>
      </c>
      <c r="M113" s="3" t="s">
        <v>590</v>
      </c>
      <c r="N113" s="3" t="s">
        <v>592</v>
      </c>
      <c r="O113" s="3" t="s">
        <v>594</v>
      </c>
      <c r="P113" s="3" t="s">
        <v>596</v>
      </c>
      <c r="Q113" s="3" t="s">
        <v>598</v>
      </c>
      <c r="R113" s="3" t="s">
        <v>600</v>
      </c>
      <c r="S113" s="3" t="s">
        <v>602</v>
      </c>
      <c r="T113" s="3" t="s">
        <v>604</v>
      </c>
      <c r="U113" s="3" t="s">
        <v>606</v>
      </c>
      <c r="V113" s="3" t="s">
        <v>608</v>
      </c>
      <c r="W113" s="3" t="s">
        <v>610</v>
      </c>
      <c r="X113" s="3" t="s">
        <v>612</v>
      </c>
      <c r="Y113" s="3" t="s">
        <v>614</v>
      </c>
      <c r="Z113" s="3" t="s">
        <v>616</v>
      </c>
      <c r="AA113" s="3" t="s">
        <v>618</v>
      </c>
      <c r="AB113" s="3" t="s">
        <v>620</v>
      </c>
      <c r="AC113" s="3" t="s">
        <v>622</v>
      </c>
      <c r="AD113" s="3" t="s">
        <v>624</v>
      </c>
      <c r="AE113" s="3" t="s">
        <v>626</v>
      </c>
      <c r="AF113" s="3" t="s">
        <v>628</v>
      </c>
      <c r="AG113" s="3" t="s">
        <v>630</v>
      </c>
      <c r="AH113" s="3" t="s">
        <v>632</v>
      </c>
      <c r="AI113" s="3" t="s">
        <v>634</v>
      </c>
      <c r="AJ113" s="3" t="s">
        <v>636</v>
      </c>
      <c r="AK113" s="3" t="s">
        <v>638</v>
      </c>
      <c r="AL113" s="3" t="s">
        <v>640</v>
      </c>
      <c r="AM113" s="3" t="s">
        <v>642</v>
      </c>
      <c r="AN113" s="3" t="s">
        <v>644</v>
      </c>
      <c r="AO113" s="3" t="s">
        <v>646</v>
      </c>
      <c r="AP113" s="3" t="s">
        <v>648</v>
      </c>
      <c r="AQ113" s="3" t="s">
        <v>650</v>
      </c>
      <c r="AR113" s="3" t="s">
        <v>652</v>
      </c>
      <c r="AS113" s="3" t="s">
        <v>149</v>
      </c>
      <c r="AT113" s="3" t="s">
        <v>149</v>
      </c>
      <c r="AU113" s="3" t="s">
        <v>654</v>
      </c>
      <c r="AV113" s="3" t="s">
        <v>656</v>
      </c>
      <c r="AW113" s="3" t="s">
        <v>149</v>
      </c>
    </row>
    <row r="114" spans="2:49" ht="13.5" x14ac:dyDescent="0.15">
      <c r="B114" s="85" t="s">
        <v>7498</v>
      </c>
      <c r="C114" s="3" t="s">
        <v>663</v>
      </c>
      <c r="D114" s="3" t="s">
        <v>664</v>
      </c>
      <c r="E114" s="3" t="s">
        <v>666</v>
      </c>
      <c r="F114" s="3" t="s">
        <v>668</v>
      </c>
      <c r="G114" s="3" t="s">
        <v>149</v>
      </c>
      <c r="H114" s="3" t="s">
        <v>149</v>
      </c>
      <c r="I114" s="3" t="s">
        <v>149</v>
      </c>
      <c r="J114" s="3" t="s">
        <v>670</v>
      </c>
      <c r="K114" s="3" t="s">
        <v>672</v>
      </c>
      <c r="L114" s="3" t="s">
        <v>674</v>
      </c>
      <c r="M114" s="3" t="s">
        <v>676</v>
      </c>
      <c r="N114" s="3" t="s">
        <v>678</v>
      </c>
      <c r="O114" s="3" t="s">
        <v>680</v>
      </c>
      <c r="P114" s="3" t="s">
        <v>682</v>
      </c>
      <c r="Q114" s="3" t="s">
        <v>684</v>
      </c>
      <c r="R114" s="3" t="s">
        <v>686</v>
      </c>
      <c r="S114" s="3" t="s">
        <v>688</v>
      </c>
      <c r="T114" s="3" t="s">
        <v>690</v>
      </c>
      <c r="U114" s="3" t="s">
        <v>692</v>
      </c>
      <c r="V114" s="3" t="s">
        <v>694</v>
      </c>
      <c r="W114" s="3" t="s">
        <v>696</v>
      </c>
      <c r="X114" s="3" t="s">
        <v>698</v>
      </c>
      <c r="Y114" s="3" t="s">
        <v>700</v>
      </c>
      <c r="Z114" s="3" t="s">
        <v>702</v>
      </c>
      <c r="AA114" s="3" t="s">
        <v>704</v>
      </c>
      <c r="AB114" s="3" t="s">
        <v>706</v>
      </c>
      <c r="AC114" s="3" t="s">
        <v>708</v>
      </c>
      <c r="AD114" s="3" t="s">
        <v>710</v>
      </c>
      <c r="AE114" s="3" t="s">
        <v>712</v>
      </c>
      <c r="AF114" s="3" t="s">
        <v>714</v>
      </c>
      <c r="AG114" s="3" t="s">
        <v>716</v>
      </c>
      <c r="AH114" s="3" t="s">
        <v>718</v>
      </c>
      <c r="AI114" s="3" t="s">
        <v>720</v>
      </c>
      <c r="AJ114" s="3" t="s">
        <v>722</v>
      </c>
      <c r="AK114" s="3" t="s">
        <v>724</v>
      </c>
      <c r="AL114" s="3" t="s">
        <v>726</v>
      </c>
      <c r="AM114" s="3" t="s">
        <v>728</v>
      </c>
      <c r="AN114" s="3" t="s">
        <v>730</v>
      </c>
      <c r="AO114" s="3" t="s">
        <v>732</v>
      </c>
      <c r="AP114" s="3" t="s">
        <v>734</v>
      </c>
      <c r="AQ114" s="3" t="s">
        <v>736</v>
      </c>
      <c r="AR114" s="3" t="s">
        <v>149</v>
      </c>
      <c r="AS114" s="3" t="s">
        <v>149</v>
      </c>
      <c r="AT114" s="3" t="s">
        <v>149</v>
      </c>
      <c r="AU114" s="3" t="s">
        <v>739</v>
      </c>
      <c r="AV114" s="3" t="s">
        <v>741</v>
      </c>
      <c r="AW114" s="3" t="s">
        <v>149</v>
      </c>
    </row>
    <row r="115" spans="2:49" ht="13.5" x14ac:dyDescent="0.15">
      <c r="B115" s="85" t="s">
        <v>7499</v>
      </c>
      <c r="C115" s="3" t="s">
        <v>748</v>
      </c>
      <c r="D115" s="3" t="s">
        <v>749</v>
      </c>
      <c r="E115" s="3" t="s">
        <v>751</v>
      </c>
      <c r="F115" s="3" t="s">
        <v>753</v>
      </c>
      <c r="G115" s="3" t="s">
        <v>149</v>
      </c>
      <c r="H115" s="3" t="s">
        <v>149</v>
      </c>
      <c r="I115" s="3" t="s">
        <v>149</v>
      </c>
      <c r="J115" s="3" t="s">
        <v>755</v>
      </c>
      <c r="K115" s="3" t="s">
        <v>757</v>
      </c>
      <c r="L115" s="3" t="s">
        <v>759</v>
      </c>
      <c r="M115" s="3" t="s">
        <v>761</v>
      </c>
      <c r="N115" s="3" t="s">
        <v>763</v>
      </c>
      <c r="O115" s="3" t="s">
        <v>765</v>
      </c>
      <c r="P115" s="3" t="s">
        <v>767</v>
      </c>
      <c r="Q115" s="3" t="s">
        <v>769</v>
      </c>
      <c r="R115" s="3" t="s">
        <v>771</v>
      </c>
      <c r="S115" s="3" t="s">
        <v>773</v>
      </c>
      <c r="T115" s="3" t="s">
        <v>775</v>
      </c>
      <c r="U115" s="3" t="s">
        <v>777</v>
      </c>
      <c r="V115" s="3" t="s">
        <v>779</v>
      </c>
      <c r="W115" s="3" t="s">
        <v>781</v>
      </c>
      <c r="X115" s="3" t="s">
        <v>783</v>
      </c>
      <c r="Y115" s="3" t="s">
        <v>785</v>
      </c>
      <c r="Z115" s="3" t="s">
        <v>787</v>
      </c>
      <c r="AA115" s="3" t="s">
        <v>789</v>
      </c>
      <c r="AB115" s="3" t="s">
        <v>791</v>
      </c>
      <c r="AC115" s="3" t="s">
        <v>793</v>
      </c>
      <c r="AD115" s="3" t="s">
        <v>795</v>
      </c>
      <c r="AE115" s="3" t="s">
        <v>797</v>
      </c>
      <c r="AF115" s="3" t="s">
        <v>799</v>
      </c>
      <c r="AG115" s="3" t="s">
        <v>801</v>
      </c>
      <c r="AH115" s="3" t="s">
        <v>803</v>
      </c>
      <c r="AI115" s="3" t="s">
        <v>805</v>
      </c>
      <c r="AJ115" s="3" t="s">
        <v>807</v>
      </c>
      <c r="AK115" s="3" t="s">
        <v>809</v>
      </c>
      <c r="AL115" s="3" t="s">
        <v>811</v>
      </c>
      <c r="AM115" s="3" t="s">
        <v>813</v>
      </c>
      <c r="AN115" s="3" t="s">
        <v>815</v>
      </c>
      <c r="AO115" s="3" t="s">
        <v>817</v>
      </c>
      <c r="AP115" s="3" t="s">
        <v>819</v>
      </c>
      <c r="AQ115" s="3" t="s">
        <v>821</v>
      </c>
      <c r="AR115" s="3" t="s">
        <v>149</v>
      </c>
      <c r="AS115" s="3" t="s">
        <v>149</v>
      </c>
      <c r="AT115" s="3" t="s">
        <v>149</v>
      </c>
      <c r="AU115" s="3" t="s">
        <v>824</v>
      </c>
      <c r="AV115" s="3" t="s">
        <v>826</v>
      </c>
      <c r="AW115" s="3" t="s">
        <v>149</v>
      </c>
    </row>
    <row r="116" spans="2:49" ht="13.5" x14ac:dyDescent="0.15">
      <c r="B116" s="85" t="s">
        <v>7500</v>
      </c>
      <c r="C116" s="3" t="s">
        <v>833</v>
      </c>
      <c r="D116" s="3" t="s">
        <v>834</v>
      </c>
      <c r="E116" s="3" t="s">
        <v>836</v>
      </c>
      <c r="F116" s="3" t="s">
        <v>838</v>
      </c>
      <c r="G116" s="3" t="s">
        <v>149</v>
      </c>
      <c r="H116" s="3" t="s">
        <v>149</v>
      </c>
      <c r="I116" s="3" t="s">
        <v>149</v>
      </c>
      <c r="J116" s="3" t="s">
        <v>840</v>
      </c>
      <c r="K116" s="3" t="s">
        <v>842</v>
      </c>
      <c r="L116" s="3" t="s">
        <v>844</v>
      </c>
      <c r="M116" s="3" t="s">
        <v>846</v>
      </c>
      <c r="N116" s="3" t="s">
        <v>848</v>
      </c>
      <c r="O116" s="3" t="s">
        <v>850</v>
      </c>
      <c r="P116" s="3" t="s">
        <v>852</v>
      </c>
      <c r="Q116" s="3" t="s">
        <v>854</v>
      </c>
      <c r="R116" s="3" t="s">
        <v>856</v>
      </c>
      <c r="S116" s="3" t="s">
        <v>858</v>
      </c>
      <c r="T116" s="3" t="s">
        <v>860</v>
      </c>
      <c r="U116" s="3" t="s">
        <v>862</v>
      </c>
      <c r="V116" s="3" t="s">
        <v>864</v>
      </c>
      <c r="W116" s="3" t="s">
        <v>866</v>
      </c>
      <c r="X116" s="3" t="s">
        <v>868</v>
      </c>
      <c r="Y116" s="3" t="s">
        <v>870</v>
      </c>
      <c r="Z116" s="3" t="s">
        <v>872</v>
      </c>
      <c r="AA116" s="3" t="s">
        <v>874</v>
      </c>
      <c r="AB116" s="3" t="s">
        <v>876</v>
      </c>
      <c r="AC116" s="3" t="s">
        <v>878</v>
      </c>
      <c r="AD116" s="3" t="s">
        <v>880</v>
      </c>
      <c r="AE116" s="3" t="s">
        <v>882</v>
      </c>
      <c r="AF116" s="3" t="s">
        <v>884</v>
      </c>
      <c r="AG116" s="3" t="s">
        <v>886</v>
      </c>
      <c r="AH116" s="3" t="s">
        <v>888</v>
      </c>
      <c r="AI116" s="3" t="s">
        <v>890</v>
      </c>
      <c r="AJ116" s="3" t="s">
        <v>892</v>
      </c>
      <c r="AK116" s="3" t="s">
        <v>894</v>
      </c>
      <c r="AL116" s="3" t="s">
        <v>896</v>
      </c>
      <c r="AM116" s="3" t="s">
        <v>898</v>
      </c>
      <c r="AN116" s="3" t="s">
        <v>900</v>
      </c>
      <c r="AO116" s="3" t="s">
        <v>902</v>
      </c>
      <c r="AP116" s="3" t="s">
        <v>904</v>
      </c>
      <c r="AQ116" s="3" t="s">
        <v>906</v>
      </c>
      <c r="AR116" s="3" t="s">
        <v>149</v>
      </c>
      <c r="AS116" s="3" t="s">
        <v>149</v>
      </c>
      <c r="AT116" s="3" t="s">
        <v>149</v>
      </c>
      <c r="AU116" s="3" t="s">
        <v>909</v>
      </c>
      <c r="AV116" s="3" t="s">
        <v>911</v>
      </c>
      <c r="AW116" s="3" t="s">
        <v>149</v>
      </c>
    </row>
    <row r="117" spans="2:49" ht="13.5" x14ac:dyDescent="0.15">
      <c r="B117" s="85" t="s">
        <v>7501</v>
      </c>
      <c r="C117" s="3" t="s">
        <v>918</v>
      </c>
      <c r="D117" s="3" t="s">
        <v>919</v>
      </c>
      <c r="E117" s="3" t="s">
        <v>921</v>
      </c>
      <c r="F117" s="3" t="s">
        <v>923</v>
      </c>
      <c r="G117" s="3" t="s">
        <v>149</v>
      </c>
      <c r="H117" s="3" t="s">
        <v>149</v>
      </c>
      <c r="I117" s="3" t="s">
        <v>149</v>
      </c>
      <c r="J117" s="3" t="s">
        <v>925</v>
      </c>
      <c r="K117" s="3" t="s">
        <v>927</v>
      </c>
      <c r="L117" s="3" t="s">
        <v>929</v>
      </c>
      <c r="M117" s="3" t="s">
        <v>931</v>
      </c>
      <c r="N117" s="3" t="s">
        <v>933</v>
      </c>
      <c r="O117" s="3" t="s">
        <v>935</v>
      </c>
      <c r="P117" s="3" t="s">
        <v>937</v>
      </c>
      <c r="Q117" s="3" t="s">
        <v>939</v>
      </c>
      <c r="R117" s="3" t="s">
        <v>941</v>
      </c>
      <c r="S117" s="3" t="s">
        <v>943</v>
      </c>
      <c r="T117" s="3" t="s">
        <v>945</v>
      </c>
      <c r="U117" s="3" t="s">
        <v>947</v>
      </c>
      <c r="V117" s="3" t="s">
        <v>949</v>
      </c>
      <c r="W117" s="3" t="s">
        <v>951</v>
      </c>
      <c r="X117" s="3" t="s">
        <v>953</v>
      </c>
      <c r="Y117" s="3" t="s">
        <v>955</v>
      </c>
      <c r="Z117" s="3" t="s">
        <v>957</v>
      </c>
      <c r="AA117" s="3" t="s">
        <v>959</v>
      </c>
      <c r="AB117" s="3" t="s">
        <v>961</v>
      </c>
      <c r="AC117" s="3" t="s">
        <v>963</v>
      </c>
      <c r="AD117" s="3" t="s">
        <v>965</v>
      </c>
      <c r="AE117" s="3" t="s">
        <v>967</v>
      </c>
      <c r="AF117" s="3" t="s">
        <v>969</v>
      </c>
      <c r="AG117" s="3" t="s">
        <v>971</v>
      </c>
      <c r="AH117" s="3" t="s">
        <v>973</v>
      </c>
      <c r="AI117" s="3" t="s">
        <v>975</v>
      </c>
      <c r="AJ117" s="3" t="s">
        <v>977</v>
      </c>
      <c r="AK117" s="3" t="s">
        <v>979</v>
      </c>
      <c r="AL117" s="3" t="s">
        <v>981</v>
      </c>
      <c r="AM117" s="3" t="s">
        <v>983</v>
      </c>
      <c r="AN117" s="3" t="s">
        <v>985</v>
      </c>
      <c r="AO117" s="3" t="s">
        <v>987</v>
      </c>
      <c r="AP117" s="3" t="s">
        <v>989</v>
      </c>
      <c r="AQ117" s="3" t="s">
        <v>991</v>
      </c>
      <c r="AR117" s="3" t="s">
        <v>149</v>
      </c>
      <c r="AS117" s="3" t="s">
        <v>149</v>
      </c>
      <c r="AT117" s="3" t="s">
        <v>149</v>
      </c>
      <c r="AU117" s="3" t="s">
        <v>994</v>
      </c>
      <c r="AV117" s="3" t="s">
        <v>996</v>
      </c>
      <c r="AW117" s="3" t="s">
        <v>149</v>
      </c>
    </row>
    <row r="118" spans="2:49" ht="13.5" x14ac:dyDescent="0.15">
      <c r="B118" s="85" t="s">
        <v>7502</v>
      </c>
      <c r="C118" s="3" t="s">
        <v>1003</v>
      </c>
      <c r="D118" s="3" t="s">
        <v>1004</v>
      </c>
      <c r="E118" s="3" t="s">
        <v>1006</v>
      </c>
      <c r="F118" s="3" t="s">
        <v>1008</v>
      </c>
      <c r="G118" s="3" t="s">
        <v>149</v>
      </c>
      <c r="H118" s="3" t="s">
        <v>149</v>
      </c>
      <c r="I118" s="3" t="s">
        <v>149</v>
      </c>
      <c r="J118" s="3" t="s">
        <v>1010</v>
      </c>
      <c r="K118" s="3" t="s">
        <v>1012</v>
      </c>
      <c r="L118" s="3" t="s">
        <v>1014</v>
      </c>
      <c r="M118" s="3" t="s">
        <v>1016</v>
      </c>
      <c r="N118" s="3" t="s">
        <v>1018</v>
      </c>
      <c r="O118" s="3" t="s">
        <v>1020</v>
      </c>
      <c r="P118" s="3" t="s">
        <v>1022</v>
      </c>
      <c r="Q118" s="3" t="s">
        <v>1024</v>
      </c>
      <c r="R118" s="3" t="s">
        <v>1026</v>
      </c>
      <c r="S118" s="3" t="s">
        <v>1028</v>
      </c>
      <c r="T118" s="3" t="s">
        <v>1030</v>
      </c>
      <c r="U118" s="3" t="s">
        <v>1032</v>
      </c>
      <c r="V118" s="3" t="s">
        <v>1034</v>
      </c>
      <c r="W118" s="3" t="s">
        <v>1036</v>
      </c>
      <c r="X118" s="3" t="s">
        <v>1038</v>
      </c>
      <c r="Y118" s="3" t="s">
        <v>1040</v>
      </c>
      <c r="Z118" s="3" t="s">
        <v>1042</v>
      </c>
      <c r="AA118" s="3" t="s">
        <v>1044</v>
      </c>
      <c r="AB118" s="3" t="s">
        <v>1046</v>
      </c>
      <c r="AC118" s="3" t="s">
        <v>1048</v>
      </c>
      <c r="AD118" s="3" t="s">
        <v>1050</v>
      </c>
      <c r="AE118" s="3" t="s">
        <v>1052</v>
      </c>
      <c r="AF118" s="3" t="s">
        <v>1054</v>
      </c>
      <c r="AG118" s="3" t="s">
        <v>1056</v>
      </c>
      <c r="AH118" s="3" t="s">
        <v>1058</v>
      </c>
      <c r="AI118" s="3" t="s">
        <v>1060</v>
      </c>
      <c r="AJ118" s="3" t="s">
        <v>1062</v>
      </c>
      <c r="AK118" s="3" t="s">
        <v>1064</v>
      </c>
      <c r="AL118" s="3" t="s">
        <v>1066</v>
      </c>
      <c r="AM118" s="3" t="s">
        <v>1068</v>
      </c>
      <c r="AN118" s="3" t="s">
        <v>1070</v>
      </c>
      <c r="AO118" s="3" t="s">
        <v>1072</v>
      </c>
      <c r="AP118" s="3" t="s">
        <v>1074</v>
      </c>
      <c r="AQ118" s="3" t="s">
        <v>1076</v>
      </c>
      <c r="AR118" s="3" t="s">
        <v>149</v>
      </c>
      <c r="AS118" s="3" t="s">
        <v>149</v>
      </c>
      <c r="AT118" s="3" t="s">
        <v>149</v>
      </c>
      <c r="AU118" s="3" t="s">
        <v>1079</v>
      </c>
      <c r="AV118" s="3" t="s">
        <v>1081</v>
      </c>
      <c r="AW118" s="3" t="s">
        <v>149</v>
      </c>
    </row>
    <row r="119" spans="2:49" ht="13.5" x14ac:dyDescent="0.15">
      <c r="B119" s="85" t="s">
        <v>7503</v>
      </c>
      <c r="C119" s="3" t="s">
        <v>1088</v>
      </c>
      <c r="D119" s="3" t="s">
        <v>1089</v>
      </c>
      <c r="E119" s="3" t="s">
        <v>1091</v>
      </c>
      <c r="F119" s="3" t="s">
        <v>1093</v>
      </c>
      <c r="G119" s="3" t="s">
        <v>149</v>
      </c>
      <c r="H119" s="3" t="s">
        <v>149</v>
      </c>
      <c r="I119" s="3" t="s">
        <v>149</v>
      </c>
      <c r="J119" s="3" t="s">
        <v>1095</v>
      </c>
      <c r="K119" s="3" t="s">
        <v>1097</v>
      </c>
      <c r="L119" s="3" t="s">
        <v>1099</v>
      </c>
      <c r="M119" s="3" t="s">
        <v>1101</v>
      </c>
      <c r="N119" s="3" t="s">
        <v>1103</v>
      </c>
      <c r="O119" s="3" t="s">
        <v>1105</v>
      </c>
      <c r="P119" s="3" t="s">
        <v>1107</v>
      </c>
      <c r="Q119" s="3" t="s">
        <v>1109</v>
      </c>
      <c r="R119" s="3" t="s">
        <v>1111</v>
      </c>
      <c r="S119" s="3" t="s">
        <v>1113</v>
      </c>
      <c r="T119" s="3" t="s">
        <v>1115</v>
      </c>
      <c r="U119" s="3" t="s">
        <v>1117</v>
      </c>
      <c r="V119" s="3" t="s">
        <v>1119</v>
      </c>
      <c r="W119" s="3" t="s">
        <v>1121</v>
      </c>
      <c r="X119" s="3" t="s">
        <v>1123</v>
      </c>
      <c r="Y119" s="3" t="s">
        <v>1125</v>
      </c>
      <c r="Z119" s="3" t="s">
        <v>1127</v>
      </c>
      <c r="AA119" s="3" t="s">
        <v>1129</v>
      </c>
      <c r="AB119" s="3" t="s">
        <v>1131</v>
      </c>
      <c r="AC119" s="3" t="s">
        <v>1133</v>
      </c>
      <c r="AD119" s="3" t="s">
        <v>1135</v>
      </c>
      <c r="AE119" s="3" t="s">
        <v>1137</v>
      </c>
      <c r="AF119" s="3" t="s">
        <v>1139</v>
      </c>
      <c r="AG119" s="3" t="s">
        <v>1141</v>
      </c>
      <c r="AH119" s="3" t="s">
        <v>1143</v>
      </c>
      <c r="AI119" s="3" t="s">
        <v>1145</v>
      </c>
      <c r="AJ119" s="3" t="s">
        <v>1147</v>
      </c>
      <c r="AK119" s="3" t="s">
        <v>1149</v>
      </c>
      <c r="AL119" s="3" t="s">
        <v>1151</v>
      </c>
      <c r="AM119" s="3" t="s">
        <v>1153</v>
      </c>
      <c r="AN119" s="3" t="s">
        <v>1155</v>
      </c>
      <c r="AO119" s="3" t="s">
        <v>1157</v>
      </c>
      <c r="AP119" s="3" t="s">
        <v>1159</v>
      </c>
      <c r="AQ119" s="3" t="s">
        <v>1161</v>
      </c>
      <c r="AR119" s="3" t="s">
        <v>149</v>
      </c>
      <c r="AS119" s="3" t="s">
        <v>149</v>
      </c>
      <c r="AT119" s="3" t="s">
        <v>149</v>
      </c>
      <c r="AU119" s="3" t="s">
        <v>1164</v>
      </c>
      <c r="AV119" s="3" t="s">
        <v>1166</v>
      </c>
      <c r="AW119" s="3" t="s">
        <v>149</v>
      </c>
    </row>
    <row r="120" spans="2:49" ht="13.5" x14ac:dyDescent="0.15">
      <c r="B120" s="85" t="s">
        <v>7504</v>
      </c>
      <c r="C120" s="3" t="s">
        <v>1173</v>
      </c>
      <c r="D120" s="3" t="s">
        <v>1174</v>
      </c>
      <c r="E120" s="3" t="s">
        <v>1176</v>
      </c>
      <c r="F120" s="3" t="s">
        <v>1178</v>
      </c>
      <c r="G120" s="3" t="s">
        <v>149</v>
      </c>
      <c r="H120" s="3" t="s">
        <v>149</v>
      </c>
      <c r="I120" s="3" t="s">
        <v>149</v>
      </c>
      <c r="J120" s="3" t="s">
        <v>1180</v>
      </c>
      <c r="K120" s="3" t="s">
        <v>1182</v>
      </c>
      <c r="L120" s="3" t="s">
        <v>1184</v>
      </c>
      <c r="M120" s="3" t="s">
        <v>1186</v>
      </c>
      <c r="N120" s="3" t="s">
        <v>1188</v>
      </c>
      <c r="O120" s="3" t="s">
        <v>1190</v>
      </c>
      <c r="P120" s="3" t="s">
        <v>1192</v>
      </c>
      <c r="Q120" s="3" t="s">
        <v>1194</v>
      </c>
      <c r="R120" s="3" t="s">
        <v>1196</v>
      </c>
      <c r="S120" s="3" t="s">
        <v>1198</v>
      </c>
      <c r="T120" s="3" t="s">
        <v>1200</v>
      </c>
      <c r="U120" s="3" t="s">
        <v>1202</v>
      </c>
      <c r="V120" s="3" t="s">
        <v>1204</v>
      </c>
      <c r="W120" s="3" t="s">
        <v>1206</v>
      </c>
      <c r="X120" s="3" t="s">
        <v>1208</v>
      </c>
      <c r="Y120" s="3" t="s">
        <v>1210</v>
      </c>
      <c r="Z120" s="3" t="s">
        <v>1212</v>
      </c>
      <c r="AA120" s="3" t="s">
        <v>1214</v>
      </c>
      <c r="AB120" s="3" t="s">
        <v>1216</v>
      </c>
      <c r="AC120" s="3" t="s">
        <v>1218</v>
      </c>
      <c r="AD120" s="3" t="s">
        <v>1220</v>
      </c>
      <c r="AE120" s="3" t="s">
        <v>1222</v>
      </c>
      <c r="AF120" s="3" t="s">
        <v>1224</v>
      </c>
      <c r="AG120" s="3" t="s">
        <v>1226</v>
      </c>
      <c r="AH120" s="3" t="s">
        <v>1228</v>
      </c>
      <c r="AI120" s="3" t="s">
        <v>1230</v>
      </c>
      <c r="AJ120" s="3" t="s">
        <v>1232</v>
      </c>
      <c r="AK120" s="3" t="s">
        <v>1234</v>
      </c>
      <c r="AL120" s="3" t="s">
        <v>1236</v>
      </c>
      <c r="AM120" s="3" t="s">
        <v>1238</v>
      </c>
      <c r="AN120" s="3" t="s">
        <v>1240</v>
      </c>
      <c r="AO120" s="3" t="s">
        <v>1242</v>
      </c>
      <c r="AP120" s="3" t="s">
        <v>1244</v>
      </c>
      <c r="AQ120" s="3" t="s">
        <v>1246</v>
      </c>
      <c r="AR120" s="3" t="s">
        <v>149</v>
      </c>
      <c r="AS120" s="3" t="s">
        <v>149</v>
      </c>
      <c r="AT120" s="3" t="s">
        <v>149</v>
      </c>
      <c r="AU120" s="3" t="s">
        <v>1249</v>
      </c>
      <c r="AV120" s="3" t="s">
        <v>1251</v>
      </c>
      <c r="AW120" s="3" t="s">
        <v>149</v>
      </c>
    </row>
    <row r="121" spans="2:49" ht="13.5" x14ac:dyDescent="0.15">
      <c r="B121" s="85" t="s">
        <v>7505</v>
      </c>
      <c r="C121" s="3" t="s">
        <v>1257</v>
      </c>
      <c r="D121" s="3" t="s">
        <v>1258</v>
      </c>
      <c r="E121" s="3" t="s">
        <v>1260</v>
      </c>
      <c r="F121" s="3" t="s">
        <v>1262</v>
      </c>
      <c r="G121" s="3" t="s">
        <v>149</v>
      </c>
      <c r="H121" s="3" t="s">
        <v>149</v>
      </c>
      <c r="I121" s="3" t="s">
        <v>149</v>
      </c>
      <c r="J121" s="3" t="s">
        <v>1264</v>
      </c>
      <c r="K121" s="3" t="s">
        <v>1266</v>
      </c>
      <c r="L121" s="3" t="s">
        <v>1268</v>
      </c>
      <c r="M121" s="3" t="s">
        <v>1270</v>
      </c>
      <c r="N121" s="3" t="s">
        <v>1272</v>
      </c>
      <c r="O121" s="3" t="s">
        <v>1274</v>
      </c>
      <c r="P121" s="3" t="s">
        <v>1276</v>
      </c>
      <c r="Q121" s="3" t="s">
        <v>1278</v>
      </c>
      <c r="R121" s="3" t="s">
        <v>1280</v>
      </c>
      <c r="S121" s="3" t="s">
        <v>1282</v>
      </c>
      <c r="T121" s="3" t="s">
        <v>1284</v>
      </c>
      <c r="U121" s="3" t="s">
        <v>1286</v>
      </c>
      <c r="V121" s="3" t="s">
        <v>1288</v>
      </c>
      <c r="W121" s="3" t="s">
        <v>1290</v>
      </c>
      <c r="X121" s="3" t="s">
        <v>1292</v>
      </c>
      <c r="Y121" s="3" t="s">
        <v>1294</v>
      </c>
      <c r="Z121" s="3" t="s">
        <v>1296</v>
      </c>
      <c r="AA121" s="3" t="s">
        <v>1298</v>
      </c>
      <c r="AB121" s="3" t="s">
        <v>1300</v>
      </c>
      <c r="AC121" s="3" t="s">
        <v>1302</v>
      </c>
      <c r="AD121" s="3" t="s">
        <v>1304</v>
      </c>
      <c r="AE121" s="3" t="s">
        <v>1306</v>
      </c>
      <c r="AF121" s="3" t="s">
        <v>1308</v>
      </c>
      <c r="AG121" s="3" t="s">
        <v>1310</v>
      </c>
      <c r="AH121" s="3" t="s">
        <v>1312</v>
      </c>
      <c r="AI121" s="3" t="s">
        <v>1314</v>
      </c>
      <c r="AJ121" s="3" t="s">
        <v>1316</v>
      </c>
      <c r="AK121" s="3" t="s">
        <v>1318</v>
      </c>
      <c r="AL121" s="3" t="s">
        <v>1320</v>
      </c>
      <c r="AM121" s="3" t="s">
        <v>1322</v>
      </c>
      <c r="AN121" s="3" t="s">
        <v>1324</v>
      </c>
      <c r="AO121" s="3" t="s">
        <v>1326</v>
      </c>
      <c r="AP121" s="3" t="s">
        <v>1328</v>
      </c>
      <c r="AQ121" s="3" t="s">
        <v>1330</v>
      </c>
      <c r="AR121" s="3" t="s">
        <v>149</v>
      </c>
      <c r="AS121" s="3" t="s">
        <v>149</v>
      </c>
      <c r="AT121" s="3" t="s">
        <v>149</v>
      </c>
      <c r="AU121" s="3" t="s">
        <v>1333</v>
      </c>
      <c r="AV121" s="3" t="s">
        <v>1335</v>
      </c>
      <c r="AW121" s="3" t="s">
        <v>149</v>
      </c>
    </row>
    <row r="122" spans="2:49" ht="13.5" x14ac:dyDescent="0.15">
      <c r="B122" s="85" t="s">
        <v>7506</v>
      </c>
      <c r="C122" s="3" t="s">
        <v>149</v>
      </c>
      <c r="D122" s="3" t="s">
        <v>1341</v>
      </c>
      <c r="E122" s="3" t="s">
        <v>1343</v>
      </c>
      <c r="F122" s="3" t="s">
        <v>1345</v>
      </c>
      <c r="G122" s="3" t="s">
        <v>149</v>
      </c>
      <c r="H122" s="3" t="s">
        <v>149</v>
      </c>
      <c r="I122" s="3" t="s">
        <v>149</v>
      </c>
      <c r="J122" s="3" t="s">
        <v>1347</v>
      </c>
      <c r="K122" s="3" t="s">
        <v>1349</v>
      </c>
      <c r="L122" s="3" t="s">
        <v>1351</v>
      </c>
      <c r="M122" s="3" t="s">
        <v>1353</v>
      </c>
      <c r="N122" s="3" t="s">
        <v>1355</v>
      </c>
      <c r="O122" s="3" t="s">
        <v>1357</v>
      </c>
      <c r="P122" s="3" t="s">
        <v>1359</v>
      </c>
      <c r="Q122" s="3" t="s">
        <v>1361</v>
      </c>
      <c r="R122" s="3" t="s">
        <v>1363</v>
      </c>
      <c r="S122" s="3" t="s">
        <v>1365</v>
      </c>
      <c r="T122" s="3" t="s">
        <v>1367</v>
      </c>
      <c r="U122" s="3" t="s">
        <v>1369</v>
      </c>
      <c r="V122" s="3" t="s">
        <v>1371</v>
      </c>
      <c r="W122" s="3" t="s">
        <v>1373</v>
      </c>
      <c r="X122" s="3" t="s">
        <v>1375</v>
      </c>
      <c r="Y122" s="3" t="s">
        <v>1377</v>
      </c>
      <c r="Z122" s="3" t="s">
        <v>1379</v>
      </c>
      <c r="AA122" s="3" t="s">
        <v>1381</v>
      </c>
      <c r="AB122" s="3" t="s">
        <v>1383</v>
      </c>
      <c r="AC122" s="3" t="s">
        <v>1385</v>
      </c>
      <c r="AD122" s="3" t="s">
        <v>1387</v>
      </c>
      <c r="AE122" s="3" t="s">
        <v>1389</v>
      </c>
      <c r="AF122" s="3" t="s">
        <v>1391</v>
      </c>
      <c r="AG122" s="3" t="s">
        <v>1393</v>
      </c>
      <c r="AH122" s="3" t="s">
        <v>1395</v>
      </c>
      <c r="AI122" s="3" t="s">
        <v>1397</v>
      </c>
      <c r="AJ122" s="3" t="s">
        <v>1399</v>
      </c>
      <c r="AK122" s="3" t="s">
        <v>1401</v>
      </c>
      <c r="AL122" s="3" t="s">
        <v>1403</v>
      </c>
      <c r="AM122" s="3" t="s">
        <v>1405</v>
      </c>
      <c r="AN122" s="3" t="s">
        <v>1407</v>
      </c>
      <c r="AO122" s="3" t="s">
        <v>1409</v>
      </c>
      <c r="AP122" s="3" t="s">
        <v>1411</v>
      </c>
      <c r="AQ122" s="3" t="s">
        <v>1413</v>
      </c>
      <c r="AR122" s="3" t="s">
        <v>149</v>
      </c>
      <c r="AS122" s="3" t="s">
        <v>149</v>
      </c>
      <c r="AT122" s="3" t="s">
        <v>149</v>
      </c>
      <c r="AU122" s="3" t="s">
        <v>1416</v>
      </c>
      <c r="AV122" s="3" t="s">
        <v>1418</v>
      </c>
      <c r="AW122" s="3" t="s">
        <v>149</v>
      </c>
    </row>
    <row r="123" spans="2:49" ht="13.5" x14ac:dyDescent="0.15">
      <c r="B123" s="85" t="s">
        <v>7507</v>
      </c>
      <c r="C123" s="3" t="s">
        <v>149</v>
      </c>
      <c r="D123" s="3" t="s">
        <v>1424</v>
      </c>
      <c r="E123" s="3" t="s">
        <v>1426</v>
      </c>
      <c r="F123" s="3" t="s">
        <v>1428</v>
      </c>
      <c r="G123" s="3" t="s">
        <v>149</v>
      </c>
      <c r="H123" s="3" t="s">
        <v>149</v>
      </c>
      <c r="I123" s="3" t="s">
        <v>149</v>
      </c>
      <c r="J123" s="3" t="s">
        <v>1430</v>
      </c>
      <c r="K123" s="3" t="s">
        <v>1432</v>
      </c>
      <c r="L123" s="3" t="s">
        <v>1434</v>
      </c>
      <c r="M123" s="3" t="s">
        <v>1436</v>
      </c>
      <c r="N123" s="3" t="s">
        <v>1438</v>
      </c>
      <c r="O123" s="3" t="s">
        <v>1440</v>
      </c>
      <c r="P123" s="3" t="s">
        <v>1442</v>
      </c>
      <c r="Q123" s="3" t="s">
        <v>1444</v>
      </c>
      <c r="R123" s="3" t="s">
        <v>1446</v>
      </c>
      <c r="S123" s="3" t="s">
        <v>1448</v>
      </c>
      <c r="T123" s="3" t="s">
        <v>1450</v>
      </c>
      <c r="U123" s="3" t="s">
        <v>1452</v>
      </c>
      <c r="V123" s="3" t="s">
        <v>1454</v>
      </c>
      <c r="W123" s="3" t="s">
        <v>1456</v>
      </c>
      <c r="X123" s="3" t="s">
        <v>1458</v>
      </c>
      <c r="Y123" s="3" t="s">
        <v>1460</v>
      </c>
      <c r="Z123" s="3" t="s">
        <v>1462</v>
      </c>
      <c r="AA123" s="3" t="s">
        <v>1464</v>
      </c>
      <c r="AB123" s="3" t="s">
        <v>1466</v>
      </c>
      <c r="AC123" s="3" t="s">
        <v>1468</v>
      </c>
      <c r="AD123" s="3" t="s">
        <v>1470</v>
      </c>
      <c r="AE123" s="3" t="s">
        <v>1472</v>
      </c>
      <c r="AF123" s="3" t="s">
        <v>1474</v>
      </c>
      <c r="AG123" s="3" t="s">
        <v>1476</v>
      </c>
      <c r="AH123" s="3" t="s">
        <v>1478</v>
      </c>
      <c r="AI123" s="3" t="s">
        <v>1480</v>
      </c>
      <c r="AJ123" s="3" t="s">
        <v>1482</v>
      </c>
      <c r="AK123" s="3" t="s">
        <v>1484</v>
      </c>
      <c r="AL123" s="3" t="s">
        <v>1486</v>
      </c>
      <c r="AM123" s="3" t="s">
        <v>1488</v>
      </c>
      <c r="AN123" s="3" t="s">
        <v>1490</v>
      </c>
      <c r="AO123" s="3" t="s">
        <v>1492</v>
      </c>
      <c r="AP123" s="3" t="s">
        <v>1494</v>
      </c>
      <c r="AQ123" s="3" t="s">
        <v>1496</v>
      </c>
      <c r="AR123" s="3" t="s">
        <v>149</v>
      </c>
      <c r="AS123" s="3" t="s">
        <v>149</v>
      </c>
      <c r="AT123" s="3" t="s">
        <v>149</v>
      </c>
      <c r="AU123" s="3" t="s">
        <v>1499</v>
      </c>
      <c r="AV123" s="3" t="s">
        <v>1501</v>
      </c>
      <c r="AW123" s="3" t="s">
        <v>149</v>
      </c>
    </row>
    <row r="124" spans="2:49" ht="13.5" x14ac:dyDescent="0.15">
      <c r="B124" s="85" t="s">
        <v>7508</v>
      </c>
      <c r="C124" s="3" t="s">
        <v>149</v>
      </c>
      <c r="D124" s="3" t="s">
        <v>1507</v>
      </c>
      <c r="E124" s="3" t="s">
        <v>1509</v>
      </c>
      <c r="F124" s="3" t="s">
        <v>1511</v>
      </c>
      <c r="G124" s="3" t="s">
        <v>149</v>
      </c>
      <c r="H124" s="3" t="s">
        <v>149</v>
      </c>
      <c r="I124" s="3" t="s">
        <v>149</v>
      </c>
      <c r="J124" s="3" t="s">
        <v>1513</v>
      </c>
      <c r="K124" s="3" t="s">
        <v>1515</v>
      </c>
      <c r="L124" s="3" t="s">
        <v>1517</v>
      </c>
      <c r="M124" s="3" t="s">
        <v>1519</v>
      </c>
      <c r="N124" s="3" t="s">
        <v>1521</v>
      </c>
      <c r="O124" s="3" t="s">
        <v>1523</v>
      </c>
      <c r="P124" s="3" t="s">
        <v>1525</v>
      </c>
      <c r="Q124" s="3" t="s">
        <v>1527</v>
      </c>
      <c r="R124" s="3" t="s">
        <v>1529</v>
      </c>
      <c r="S124" s="3" t="s">
        <v>1531</v>
      </c>
      <c r="T124" s="3" t="s">
        <v>1533</v>
      </c>
      <c r="U124" s="3" t="s">
        <v>1535</v>
      </c>
      <c r="V124" s="3" t="s">
        <v>1537</v>
      </c>
      <c r="W124" s="3" t="s">
        <v>1539</v>
      </c>
      <c r="X124" s="3" t="s">
        <v>1541</v>
      </c>
      <c r="Y124" s="3" t="s">
        <v>1543</v>
      </c>
      <c r="Z124" s="3" t="s">
        <v>1545</v>
      </c>
      <c r="AA124" s="3" t="s">
        <v>1547</v>
      </c>
      <c r="AB124" s="3" t="s">
        <v>1549</v>
      </c>
      <c r="AC124" s="3" t="s">
        <v>1551</v>
      </c>
      <c r="AD124" s="3" t="s">
        <v>1553</v>
      </c>
      <c r="AE124" s="3" t="s">
        <v>1555</v>
      </c>
      <c r="AF124" s="3" t="s">
        <v>1557</v>
      </c>
      <c r="AG124" s="3" t="s">
        <v>1559</v>
      </c>
      <c r="AH124" s="3" t="s">
        <v>1561</v>
      </c>
      <c r="AI124" s="3" t="s">
        <v>1563</v>
      </c>
      <c r="AJ124" s="3" t="s">
        <v>1565</v>
      </c>
      <c r="AK124" s="3" t="s">
        <v>1567</v>
      </c>
      <c r="AL124" s="3" t="s">
        <v>1569</v>
      </c>
      <c r="AM124" s="3" t="s">
        <v>1571</v>
      </c>
      <c r="AN124" s="3" t="s">
        <v>1573</v>
      </c>
      <c r="AO124" s="3" t="s">
        <v>1575</v>
      </c>
      <c r="AP124" s="3" t="s">
        <v>1577</v>
      </c>
      <c r="AQ124" s="3" t="s">
        <v>1579</v>
      </c>
      <c r="AR124" s="3" t="s">
        <v>149</v>
      </c>
      <c r="AS124" s="3" t="s">
        <v>149</v>
      </c>
      <c r="AT124" s="3" t="s">
        <v>149</v>
      </c>
      <c r="AU124" s="3" t="s">
        <v>1582</v>
      </c>
      <c r="AV124" s="3" t="s">
        <v>1584</v>
      </c>
      <c r="AW124" s="3" t="s">
        <v>149</v>
      </c>
    </row>
    <row r="125" spans="2:49" ht="13.5" x14ac:dyDescent="0.15">
      <c r="B125" s="85" t="s">
        <v>7509</v>
      </c>
      <c r="C125" s="3" t="s">
        <v>149</v>
      </c>
      <c r="D125" s="3" t="s">
        <v>1590</v>
      </c>
      <c r="E125" s="3" t="s">
        <v>1592</v>
      </c>
      <c r="F125" s="3" t="s">
        <v>1594</v>
      </c>
      <c r="G125" s="3" t="s">
        <v>149</v>
      </c>
      <c r="H125" s="3" t="s">
        <v>149</v>
      </c>
      <c r="I125" s="3" t="s">
        <v>149</v>
      </c>
      <c r="J125" s="3" t="s">
        <v>1596</v>
      </c>
      <c r="K125" s="3" t="s">
        <v>1598</v>
      </c>
      <c r="L125" s="3" t="s">
        <v>1600</v>
      </c>
      <c r="M125" s="3" t="s">
        <v>1602</v>
      </c>
      <c r="N125" s="3" t="s">
        <v>1604</v>
      </c>
      <c r="O125" s="3" t="s">
        <v>1606</v>
      </c>
      <c r="P125" s="3" t="s">
        <v>1608</v>
      </c>
      <c r="Q125" s="3" t="s">
        <v>1610</v>
      </c>
      <c r="R125" s="3" t="s">
        <v>1612</v>
      </c>
      <c r="S125" s="3" t="s">
        <v>1614</v>
      </c>
      <c r="T125" s="3" t="s">
        <v>1616</v>
      </c>
      <c r="U125" s="3" t="s">
        <v>1618</v>
      </c>
      <c r="V125" s="3" t="s">
        <v>1620</v>
      </c>
      <c r="W125" s="3" t="s">
        <v>1622</v>
      </c>
      <c r="X125" s="3" t="s">
        <v>1624</v>
      </c>
      <c r="Y125" s="3" t="s">
        <v>1626</v>
      </c>
      <c r="Z125" s="3" t="s">
        <v>1628</v>
      </c>
      <c r="AA125" s="3" t="s">
        <v>1630</v>
      </c>
      <c r="AB125" s="3" t="s">
        <v>1632</v>
      </c>
      <c r="AC125" s="3" t="s">
        <v>1634</v>
      </c>
      <c r="AD125" s="3" t="s">
        <v>1636</v>
      </c>
      <c r="AE125" s="3" t="s">
        <v>1638</v>
      </c>
      <c r="AF125" s="3" t="s">
        <v>1640</v>
      </c>
      <c r="AG125" s="3" t="s">
        <v>1642</v>
      </c>
      <c r="AH125" s="3" t="s">
        <v>1644</v>
      </c>
      <c r="AI125" s="3" t="s">
        <v>1646</v>
      </c>
      <c r="AJ125" s="3" t="s">
        <v>1648</v>
      </c>
      <c r="AK125" s="3" t="s">
        <v>1650</v>
      </c>
      <c r="AL125" s="3" t="s">
        <v>1652</v>
      </c>
      <c r="AM125" s="3" t="s">
        <v>1654</v>
      </c>
      <c r="AN125" s="3" t="s">
        <v>1656</v>
      </c>
      <c r="AO125" s="3" t="s">
        <v>1658</v>
      </c>
      <c r="AP125" s="3" t="s">
        <v>1660</v>
      </c>
      <c r="AQ125" s="3" t="s">
        <v>1662</v>
      </c>
      <c r="AR125" s="3" t="s">
        <v>149</v>
      </c>
      <c r="AS125" s="3" t="s">
        <v>149</v>
      </c>
      <c r="AT125" s="3" t="s">
        <v>149</v>
      </c>
      <c r="AU125" s="3" t="s">
        <v>1665</v>
      </c>
      <c r="AV125" s="3" t="s">
        <v>1667</v>
      </c>
      <c r="AW125" s="3" t="s">
        <v>149</v>
      </c>
    </row>
    <row r="126" spans="2:49" ht="13.5" x14ac:dyDescent="0.15">
      <c r="B126" s="85" t="s">
        <v>7510</v>
      </c>
      <c r="C126" s="3" t="s">
        <v>149</v>
      </c>
      <c r="D126" s="3" t="s">
        <v>1673</v>
      </c>
      <c r="E126" s="3" t="s">
        <v>1675</v>
      </c>
      <c r="F126" s="3" t="s">
        <v>1677</v>
      </c>
      <c r="G126" s="3" t="s">
        <v>149</v>
      </c>
      <c r="H126" s="3" t="s">
        <v>149</v>
      </c>
      <c r="I126" s="3" t="s">
        <v>149</v>
      </c>
      <c r="J126" s="3" t="s">
        <v>1679</v>
      </c>
      <c r="K126" s="3" t="s">
        <v>1681</v>
      </c>
      <c r="L126" s="3" t="s">
        <v>1683</v>
      </c>
      <c r="M126" s="3" t="s">
        <v>1685</v>
      </c>
      <c r="N126" s="3" t="s">
        <v>1687</v>
      </c>
      <c r="O126" s="3" t="s">
        <v>1689</v>
      </c>
      <c r="P126" s="3" t="s">
        <v>1691</v>
      </c>
      <c r="Q126" s="3" t="s">
        <v>1693</v>
      </c>
      <c r="R126" s="3" t="s">
        <v>1695</v>
      </c>
      <c r="S126" s="3" t="s">
        <v>1697</v>
      </c>
      <c r="T126" s="3" t="s">
        <v>1699</v>
      </c>
      <c r="U126" s="3" t="s">
        <v>1701</v>
      </c>
      <c r="V126" s="3" t="s">
        <v>1703</v>
      </c>
      <c r="W126" s="3" t="s">
        <v>1705</v>
      </c>
      <c r="X126" s="3" t="s">
        <v>1707</v>
      </c>
      <c r="Y126" s="3" t="s">
        <v>1709</v>
      </c>
      <c r="Z126" s="3" t="s">
        <v>1711</v>
      </c>
      <c r="AA126" s="3" t="s">
        <v>1713</v>
      </c>
      <c r="AB126" s="3" t="s">
        <v>1715</v>
      </c>
      <c r="AC126" s="3" t="s">
        <v>1717</v>
      </c>
      <c r="AD126" s="3" t="s">
        <v>1719</v>
      </c>
      <c r="AE126" s="3" t="s">
        <v>1721</v>
      </c>
      <c r="AF126" s="3" t="s">
        <v>1723</v>
      </c>
      <c r="AG126" s="3" t="s">
        <v>1725</v>
      </c>
      <c r="AH126" s="3" t="s">
        <v>1727</v>
      </c>
      <c r="AI126" s="3" t="s">
        <v>1729</v>
      </c>
      <c r="AJ126" s="3" t="s">
        <v>1731</v>
      </c>
      <c r="AK126" s="3" t="s">
        <v>1733</v>
      </c>
      <c r="AL126" s="3" t="s">
        <v>1735</v>
      </c>
      <c r="AM126" s="3" t="s">
        <v>1737</v>
      </c>
      <c r="AN126" s="3" t="s">
        <v>1739</v>
      </c>
      <c r="AO126" s="3" t="s">
        <v>1741</v>
      </c>
      <c r="AP126" s="3" t="s">
        <v>1743</v>
      </c>
      <c r="AQ126" s="3" t="s">
        <v>1745</v>
      </c>
      <c r="AR126" s="3" t="s">
        <v>149</v>
      </c>
      <c r="AS126" s="3" t="s">
        <v>149</v>
      </c>
      <c r="AT126" s="3" t="s">
        <v>149</v>
      </c>
      <c r="AU126" s="3" t="s">
        <v>1748</v>
      </c>
      <c r="AV126" s="3" t="s">
        <v>1750</v>
      </c>
      <c r="AW126" s="3" t="s">
        <v>149</v>
      </c>
    </row>
    <row r="127" spans="2:49" ht="13.5" x14ac:dyDescent="0.15">
      <c r="B127" s="85" t="s">
        <v>7511</v>
      </c>
      <c r="C127" s="3" t="s">
        <v>149</v>
      </c>
      <c r="D127" s="3" t="s">
        <v>1756</v>
      </c>
      <c r="E127" s="3" t="s">
        <v>1758</v>
      </c>
      <c r="F127" s="3" t="s">
        <v>1760</v>
      </c>
      <c r="G127" s="3" t="s">
        <v>149</v>
      </c>
      <c r="H127" s="3" t="s">
        <v>149</v>
      </c>
      <c r="I127" s="3" t="s">
        <v>149</v>
      </c>
      <c r="J127" s="3" t="s">
        <v>1762</v>
      </c>
      <c r="K127" s="3" t="s">
        <v>1764</v>
      </c>
      <c r="L127" s="3" t="s">
        <v>1766</v>
      </c>
      <c r="M127" s="3" t="s">
        <v>1768</v>
      </c>
      <c r="N127" s="3" t="s">
        <v>1770</v>
      </c>
      <c r="O127" s="3" t="s">
        <v>1772</v>
      </c>
      <c r="P127" s="3" t="s">
        <v>1774</v>
      </c>
      <c r="Q127" s="3" t="s">
        <v>1776</v>
      </c>
      <c r="R127" s="3" t="s">
        <v>1778</v>
      </c>
      <c r="S127" s="3" t="s">
        <v>1780</v>
      </c>
      <c r="T127" s="3" t="s">
        <v>1782</v>
      </c>
      <c r="U127" s="3" t="s">
        <v>1784</v>
      </c>
      <c r="V127" s="3" t="s">
        <v>1786</v>
      </c>
      <c r="W127" s="3" t="s">
        <v>1788</v>
      </c>
      <c r="X127" s="3" t="s">
        <v>1790</v>
      </c>
      <c r="Y127" s="3" t="s">
        <v>1792</v>
      </c>
      <c r="Z127" s="3" t="s">
        <v>1794</v>
      </c>
      <c r="AA127" s="3" t="s">
        <v>1796</v>
      </c>
      <c r="AB127" s="3" t="s">
        <v>1798</v>
      </c>
      <c r="AC127" s="3" t="s">
        <v>1800</v>
      </c>
      <c r="AD127" s="3" t="s">
        <v>1802</v>
      </c>
      <c r="AE127" s="3" t="s">
        <v>1804</v>
      </c>
      <c r="AF127" s="3" t="s">
        <v>1806</v>
      </c>
      <c r="AG127" s="3" t="s">
        <v>1808</v>
      </c>
      <c r="AH127" s="3" t="s">
        <v>1810</v>
      </c>
      <c r="AI127" s="3" t="s">
        <v>1812</v>
      </c>
      <c r="AJ127" s="3" t="s">
        <v>1814</v>
      </c>
      <c r="AK127" s="3" t="s">
        <v>1816</v>
      </c>
      <c r="AL127" s="3" t="s">
        <v>1818</v>
      </c>
      <c r="AM127" s="3" t="s">
        <v>1820</v>
      </c>
      <c r="AN127" s="3" t="s">
        <v>1822</v>
      </c>
      <c r="AO127" s="3" t="s">
        <v>1824</v>
      </c>
      <c r="AP127" s="3" t="s">
        <v>1826</v>
      </c>
      <c r="AQ127" s="3" t="s">
        <v>1828</v>
      </c>
      <c r="AR127" s="3" t="s">
        <v>149</v>
      </c>
      <c r="AS127" s="3" t="s">
        <v>149</v>
      </c>
      <c r="AT127" s="3" t="s">
        <v>149</v>
      </c>
      <c r="AU127" s="3" t="s">
        <v>1831</v>
      </c>
      <c r="AV127" s="3" t="s">
        <v>1833</v>
      </c>
      <c r="AW127" s="3" t="s">
        <v>149</v>
      </c>
    </row>
    <row r="128" spans="2:49" ht="13.5" x14ac:dyDescent="0.15">
      <c r="B128" s="85" t="s">
        <v>7512</v>
      </c>
      <c r="C128" s="3" t="s">
        <v>149</v>
      </c>
      <c r="D128" s="3" t="s">
        <v>1839</v>
      </c>
      <c r="E128" s="3" t="s">
        <v>1841</v>
      </c>
      <c r="F128" s="3" t="s">
        <v>1843</v>
      </c>
      <c r="G128" s="3" t="s">
        <v>149</v>
      </c>
      <c r="H128" s="3" t="s">
        <v>149</v>
      </c>
      <c r="I128" s="3" t="s">
        <v>149</v>
      </c>
      <c r="J128" s="3" t="s">
        <v>1844</v>
      </c>
      <c r="K128" s="3" t="s">
        <v>1846</v>
      </c>
      <c r="L128" s="3" t="s">
        <v>1848</v>
      </c>
      <c r="M128" s="3" t="s">
        <v>1850</v>
      </c>
      <c r="N128" s="3" t="s">
        <v>1852</v>
      </c>
      <c r="O128" s="3" t="s">
        <v>1854</v>
      </c>
      <c r="P128" s="3" t="s">
        <v>1856</v>
      </c>
      <c r="Q128" s="3" t="s">
        <v>1858</v>
      </c>
      <c r="R128" s="3" t="s">
        <v>1860</v>
      </c>
      <c r="S128" s="3" t="s">
        <v>1862</v>
      </c>
      <c r="T128" s="3" t="s">
        <v>1864</v>
      </c>
      <c r="U128" s="3" t="s">
        <v>1866</v>
      </c>
      <c r="V128" s="3" t="s">
        <v>1868</v>
      </c>
      <c r="W128" s="3" t="s">
        <v>1870</v>
      </c>
      <c r="X128" s="3" t="s">
        <v>1872</v>
      </c>
      <c r="Y128" s="3" t="s">
        <v>1874</v>
      </c>
      <c r="Z128" s="3" t="s">
        <v>1876</v>
      </c>
      <c r="AA128" s="3" t="s">
        <v>1878</v>
      </c>
      <c r="AB128" s="3" t="s">
        <v>1880</v>
      </c>
      <c r="AC128" s="3" t="s">
        <v>1882</v>
      </c>
      <c r="AD128" s="3" t="s">
        <v>1884</v>
      </c>
      <c r="AE128" s="3" t="s">
        <v>1886</v>
      </c>
      <c r="AF128" s="3" t="s">
        <v>1888</v>
      </c>
      <c r="AG128" s="3" t="s">
        <v>1890</v>
      </c>
      <c r="AH128" s="3" t="s">
        <v>1892</v>
      </c>
      <c r="AI128" s="3" t="s">
        <v>1894</v>
      </c>
      <c r="AJ128" s="3" t="s">
        <v>1896</v>
      </c>
      <c r="AK128" s="3" t="s">
        <v>1898</v>
      </c>
      <c r="AL128" s="3" t="s">
        <v>1900</v>
      </c>
      <c r="AM128" s="3" t="s">
        <v>1902</v>
      </c>
      <c r="AN128" s="3" t="s">
        <v>1904</v>
      </c>
      <c r="AO128" s="3" t="s">
        <v>1906</v>
      </c>
      <c r="AP128" s="3" t="s">
        <v>1908</v>
      </c>
      <c r="AQ128" s="3" t="s">
        <v>1910</v>
      </c>
      <c r="AR128" s="3" t="s">
        <v>149</v>
      </c>
      <c r="AS128" s="3" t="s">
        <v>149</v>
      </c>
      <c r="AT128" s="3" t="s">
        <v>149</v>
      </c>
      <c r="AU128" s="3" t="s">
        <v>1913</v>
      </c>
      <c r="AV128" s="3" t="s">
        <v>1915</v>
      </c>
      <c r="AW128" s="3" t="s">
        <v>149</v>
      </c>
    </row>
    <row r="129" spans="2:49" ht="13.5" x14ac:dyDescent="0.15">
      <c r="B129" s="85" t="s">
        <v>7513</v>
      </c>
      <c r="C129" s="3" t="s">
        <v>149</v>
      </c>
      <c r="D129" s="3" t="s">
        <v>1921</v>
      </c>
      <c r="E129" s="3" t="s">
        <v>1923</v>
      </c>
      <c r="F129" s="3" t="s">
        <v>1925</v>
      </c>
      <c r="G129" s="3" t="s">
        <v>149</v>
      </c>
      <c r="H129" s="3" t="s">
        <v>149</v>
      </c>
      <c r="I129" s="3" t="s">
        <v>149</v>
      </c>
      <c r="J129" s="3" t="s">
        <v>1926</v>
      </c>
      <c r="K129" s="3" t="s">
        <v>1928</v>
      </c>
      <c r="L129" s="3" t="s">
        <v>1930</v>
      </c>
      <c r="M129" s="3" t="s">
        <v>1932</v>
      </c>
      <c r="N129" s="3" t="s">
        <v>1934</v>
      </c>
      <c r="O129" s="3" t="s">
        <v>1936</v>
      </c>
      <c r="P129" s="3" t="s">
        <v>1938</v>
      </c>
      <c r="Q129" s="3" t="s">
        <v>1940</v>
      </c>
      <c r="R129" s="3" t="s">
        <v>1942</v>
      </c>
      <c r="S129" s="3" t="s">
        <v>1944</v>
      </c>
      <c r="T129" s="3" t="s">
        <v>1946</v>
      </c>
      <c r="U129" s="3" t="s">
        <v>1948</v>
      </c>
      <c r="V129" s="3" t="s">
        <v>1950</v>
      </c>
      <c r="W129" s="3" t="s">
        <v>1952</v>
      </c>
      <c r="X129" s="3" t="s">
        <v>1954</v>
      </c>
      <c r="Y129" s="3" t="s">
        <v>1956</v>
      </c>
      <c r="Z129" s="3" t="s">
        <v>1958</v>
      </c>
      <c r="AA129" s="3" t="s">
        <v>1960</v>
      </c>
      <c r="AB129" s="3" t="s">
        <v>1962</v>
      </c>
      <c r="AC129" s="3" t="s">
        <v>1964</v>
      </c>
      <c r="AD129" s="3" t="s">
        <v>1966</v>
      </c>
      <c r="AE129" s="3" t="s">
        <v>1968</v>
      </c>
      <c r="AF129" s="3" t="s">
        <v>1970</v>
      </c>
      <c r="AG129" s="3" t="s">
        <v>1972</v>
      </c>
      <c r="AH129" s="3" t="s">
        <v>1974</v>
      </c>
      <c r="AI129" s="3" t="s">
        <v>1976</v>
      </c>
      <c r="AJ129" s="3" t="s">
        <v>1978</v>
      </c>
      <c r="AK129" s="3" t="s">
        <v>1980</v>
      </c>
      <c r="AL129" s="3" t="s">
        <v>1982</v>
      </c>
      <c r="AM129" s="3" t="s">
        <v>1984</v>
      </c>
      <c r="AN129" s="3" t="s">
        <v>1986</v>
      </c>
      <c r="AO129" s="3" t="s">
        <v>1988</v>
      </c>
      <c r="AP129" s="3" t="s">
        <v>1990</v>
      </c>
      <c r="AQ129" s="3" t="s">
        <v>1992</v>
      </c>
      <c r="AR129" s="3" t="s">
        <v>149</v>
      </c>
      <c r="AS129" s="3" t="s">
        <v>149</v>
      </c>
      <c r="AT129" s="3" t="s">
        <v>149</v>
      </c>
      <c r="AU129" s="3" t="s">
        <v>1995</v>
      </c>
      <c r="AV129" s="3" t="s">
        <v>1997</v>
      </c>
      <c r="AW129" s="3" t="s">
        <v>149</v>
      </c>
    </row>
    <row r="130" spans="2:49" ht="13.5" x14ac:dyDescent="0.15">
      <c r="B130" s="85" t="s">
        <v>7514</v>
      </c>
      <c r="C130" s="3" t="s">
        <v>149</v>
      </c>
      <c r="D130" s="3" t="s">
        <v>2003</v>
      </c>
      <c r="E130" s="3" t="s">
        <v>2005</v>
      </c>
      <c r="F130" s="3" t="s">
        <v>2007</v>
      </c>
      <c r="G130" s="3" t="s">
        <v>149</v>
      </c>
      <c r="H130" s="3" t="s">
        <v>149</v>
      </c>
      <c r="I130" s="3" t="s">
        <v>149</v>
      </c>
      <c r="J130" s="3" t="s">
        <v>2008</v>
      </c>
      <c r="K130" s="3" t="s">
        <v>2010</v>
      </c>
      <c r="L130" s="3" t="s">
        <v>2012</v>
      </c>
      <c r="M130" s="3" t="s">
        <v>2014</v>
      </c>
      <c r="N130" s="3" t="s">
        <v>2016</v>
      </c>
      <c r="O130" s="3" t="s">
        <v>2018</v>
      </c>
      <c r="P130" s="3" t="s">
        <v>2020</v>
      </c>
      <c r="Q130" s="3" t="s">
        <v>2022</v>
      </c>
      <c r="R130" s="3" t="s">
        <v>2024</v>
      </c>
      <c r="S130" s="3" t="s">
        <v>2026</v>
      </c>
      <c r="T130" s="3" t="s">
        <v>2028</v>
      </c>
      <c r="U130" s="3" t="s">
        <v>2030</v>
      </c>
      <c r="V130" s="3" t="s">
        <v>2032</v>
      </c>
      <c r="W130" s="3" t="s">
        <v>2034</v>
      </c>
      <c r="X130" s="3" t="s">
        <v>2036</v>
      </c>
      <c r="Y130" s="3" t="s">
        <v>2038</v>
      </c>
      <c r="Z130" s="3" t="s">
        <v>2040</v>
      </c>
      <c r="AA130" s="3" t="s">
        <v>2042</v>
      </c>
      <c r="AB130" s="3" t="s">
        <v>2044</v>
      </c>
      <c r="AC130" s="3" t="s">
        <v>2046</v>
      </c>
      <c r="AD130" s="3" t="s">
        <v>2048</v>
      </c>
      <c r="AE130" s="3" t="s">
        <v>2050</v>
      </c>
      <c r="AF130" s="3" t="s">
        <v>2052</v>
      </c>
      <c r="AG130" s="3" t="s">
        <v>2054</v>
      </c>
      <c r="AH130" s="3" t="s">
        <v>2056</v>
      </c>
      <c r="AI130" s="3" t="s">
        <v>2058</v>
      </c>
      <c r="AJ130" s="3" t="s">
        <v>2060</v>
      </c>
      <c r="AK130" s="3" t="s">
        <v>2062</v>
      </c>
      <c r="AL130" s="3" t="s">
        <v>2064</v>
      </c>
      <c r="AM130" s="3" t="s">
        <v>2066</v>
      </c>
      <c r="AN130" s="3" t="s">
        <v>2068</v>
      </c>
      <c r="AO130" s="3" t="s">
        <v>2070</v>
      </c>
      <c r="AP130" s="3" t="s">
        <v>2072</v>
      </c>
      <c r="AQ130" s="3" t="s">
        <v>2074</v>
      </c>
      <c r="AR130" s="3" t="s">
        <v>149</v>
      </c>
      <c r="AS130" s="3" t="s">
        <v>149</v>
      </c>
      <c r="AT130" s="3" t="s">
        <v>149</v>
      </c>
      <c r="AU130" s="3" t="s">
        <v>2077</v>
      </c>
      <c r="AV130" s="3" t="s">
        <v>2079</v>
      </c>
      <c r="AW130" s="3" t="s">
        <v>149</v>
      </c>
    </row>
    <row r="131" spans="2:49" ht="13.5" x14ac:dyDescent="0.15">
      <c r="B131" s="85" t="s">
        <v>7515</v>
      </c>
      <c r="C131" s="3" t="s">
        <v>149</v>
      </c>
      <c r="D131" s="3" t="s">
        <v>2085</v>
      </c>
      <c r="E131" s="3" t="s">
        <v>2087</v>
      </c>
      <c r="F131" s="3" t="s">
        <v>2089</v>
      </c>
      <c r="G131" s="3" t="s">
        <v>149</v>
      </c>
      <c r="H131" s="3" t="s">
        <v>149</v>
      </c>
      <c r="I131" s="3" t="s">
        <v>149</v>
      </c>
      <c r="J131" s="3" t="s">
        <v>2090</v>
      </c>
      <c r="K131" s="3" t="s">
        <v>2092</v>
      </c>
      <c r="L131" s="3" t="s">
        <v>2094</v>
      </c>
      <c r="M131" s="3" t="s">
        <v>2096</v>
      </c>
      <c r="N131" s="3" t="s">
        <v>2098</v>
      </c>
      <c r="O131" s="3" t="s">
        <v>2100</v>
      </c>
      <c r="P131" s="3" t="s">
        <v>2102</v>
      </c>
      <c r="Q131" s="3" t="s">
        <v>2104</v>
      </c>
      <c r="R131" s="3" t="s">
        <v>2106</v>
      </c>
      <c r="S131" s="3" t="s">
        <v>2108</v>
      </c>
      <c r="T131" s="3" t="s">
        <v>2110</v>
      </c>
      <c r="U131" s="3" t="s">
        <v>2112</v>
      </c>
      <c r="V131" s="3" t="s">
        <v>2114</v>
      </c>
      <c r="W131" s="3" t="s">
        <v>2116</v>
      </c>
      <c r="X131" s="3" t="s">
        <v>2118</v>
      </c>
      <c r="Y131" s="3" t="s">
        <v>2120</v>
      </c>
      <c r="Z131" s="3" t="s">
        <v>2122</v>
      </c>
      <c r="AA131" s="3" t="s">
        <v>2124</v>
      </c>
      <c r="AB131" s="3" t="s">
        <v>2126</v>
      </c>
      <c r="AC131" s="3" t="s">
        <v>2128</v>
      </c>
      <c r="AD131" s="3" t="s">
        <v>2130</v>
      </c>
      <c r="AE131" s="3" t="s">
        <v>2132</v>
      </c>
      <c r="AF131" s="3" t="s">
        <v>2134</v>
      </c>
      <c r="AG131" s="3" t="s">
        <v>2136</v>
      </c>
      <c r="AH131" s="3" t="s">
        <v>2138</v>
      </c>
      <c r="AI131" s="3" t="s">
        <v>2140</v>
      </c>
      <c r="AJ131" s="3" t="s">
        <v>2142</v>
      </c>
      <c r="AK131" s="3" t="s">
        <v>2144</v>
      </c>
      <c r="AL131" s="3" t="s">
        <v>2146</v>
      </c>
      <c r="AM131" s="3" t="s">
        <v>2148</v>
      </c>
      <c r="AN131" s="3" t="s">
        <v>2150</v>
      </c>
      <c r="AO131" s="3" t="s">
        <v>2152</v>
      </c>
      <c r="AP131" s="3" t="s">
        <v>2154</v>
      </c>
      <c r="AQ131" s="3" t="s">
        <v>2156</v>
      </c>
      <c r="AR131" s="3" t="s">
        <v>149</v>
      </c>
      <c r="AS131" s="3" t="s">
        <v>149</v>
      </c>
      <c r="AT131" s="3" t="s">
        <v>149</v>
      </c>
      <c r="AU131" s="3" t="s">
        <v>2159</v>
      </c>
      <c r="AV131" s="3" t="s">
        <v>2161</v>
      </c>
      <c r="AW131" s="3" t="s">
        <v>149</v>
      </c>
    </row>
    <row r="132" spans="2:49" ht="13.5" x14ac:dyDescent="0.15">
      <c r="B132" s="85" t="s">
        <v>7516</v>
      </c>
      <c r="C132" s="3" t="s">
        <v>149</v>
      </c>
      <c r="D132" s="3" t="s">
        <v>2167</v>
      </c>
      <c r="E132" s="3" t="s">
        <v>149</v>
      </c>
      <c r="F132" s="3" t="s">
        <v>2170</v>
      </c>
      <c r="G132" s="3" t="s">
        <v>149</v>
      </c>
      <c r="H132" s="3" t="s">
        <v>149</v>
      </c>
      <c r="I132" s="3" t="s">
        <v>149</v>
      </c>
      <c r="J132" s="3" t="s">
        <v>2171</v>
      </c>
      <c r="K132" s="3" t="s">
        <v>2173</v>
      </c>
      <c r="L132" s="3" t="s">
        <v>2175</v>
      </c>
      <c r="M132" s="3" t="s">
        <v>2177</v>
      </c>
      <c r="N132" s="3" t="s">
        <v>2179</v>
      </c>
      <c r="O132" s="3" t="s">
        <v>2181</v>
      </c>
      <c r="P132" s="3" t="s">
        <v>2183</v>
      </c>
      <c r="Q132" s="3" t="s">
        <v>2185</v>
      </c>
      <c r="R132" s="3" t="s">
        <v>2187</v>
      </c>
      <c r="S132" s="3" t="s">
        <v>2189</v>
      </c>
      <c r="T132" s="3" t="s">
        <v>2191</v>
      </c>
      <c r="U132" s="3" t="s">
        <v>2193</v>
      </c>
      <c r="V132" s="3" t="s">
        <v>2195</v>
      </c>
      <c r="W132" s="3" t="s">
        <v>2197</v>
      </c>
      <c r="X132" s="3" t="s">
        <v>2199</v>
      </c>
      <c r="Y132" s="3" t="s">
        <v>2201</v>
      </c>
      <c r="Z132" s="3" t="s">
        <v>2203</v>
      </c>
      <c r="AA132" s="3" t="s">
        <v>2205</v>
      </c>
      <c r="AB132" s="3" t="s">
        <v>2207</v>
      </c>
      <c r="AC132" s="3" t="s">
        <v>2209</v>
      </c>
      <c r="AD132" s="3" t="s">
        <v>2211</v>
      </c>
      <c r="AE132" s="3" t="s">
        <v>2213</v>
      </c>
      <c r="AF132" s="3" t="s">
        <v>2215</v>
      </c>
      <c r="AG132" s="3" t="s">
        <v>2217</v>
      </c>
      <c r="AH132" s="3" t="s">
        <v>2219</v>
      </c>
      <c r="AI132" s="3" t="s">
        <v>2221</v>
      </c>
      <c r="AJ132" s="3" t="s">
        <v>2223</v>
      </c>
      <c r="AK132" s="3" t="s">
        <v>2225</v>
      </c>
      <c r="AL132" s="3" t="s">
        <v>2227</v>
      </c>
      <c r="AM132" s="3" t="s">
        <v>2229</v>
      </c>
      <c r="AN132" s="3" t="s">
        <v>2231</v>
      </c>
      <c r="AO132" s="3" t="s">
        <v>2233</v>
      </c>
      <c r="AP132" s="3" t="s">
        <v>2235</v>
      </c>
      <c r="AQ132" s="3" t="s">
        <v>2237</v>
      </c>
      <c r="AR132" s="3" t="s">
        <v>149</v>
      </c>
      <c r="AS132" s="3" t="s">
        <v>149</v>
      </c>
      <c r="AT132" s="3" t="s">
        <v>149</v>
      </c>
      <c r="AU132" s="3" t="s">
        <v>2240</v>
      </c>
      <c r="AV132" s="3" t="s">
        <v>2242</v>
      </c>
      <c r="AW132" s="3" t="s">
        <v>149</v>
      </c>
    </row>
    <row r="133" spans="2:49" ht="13.5" x14ac:dyDescent="0.15">
      <c r="B133" s="85" t="s">
        <v>7517</v>
      </c>
      <c r="C133" s="3" t="s">
        <v>2248</v>
      </c>
      <c r="D133" s="3" t="s">
        <v>2249</v>
      </c>
      <c r="E133" s="3" t="s">
        <v>149</v>
      </c>
      <c r="F133" s="3" t="s">
        <v>2252</v>
      </c>
      <c r="G133" s="3" t="s">
        <v>149</v>
      </c>
      <c r="H133" s="3" t="s">
        <v>149</v>
      </c>
      <c r="I133" s="3" t="s">
        <v>149</v>
      </c>
      <c r="J133" s="3" t="s">
        <v>2253</v>
      </c>
      <c r="K133" s="3" t="s">
        <v>2255</v>
      </c>
      <c r="L133" s="3" t="s">
        <v>2257</v>
      </c>
      <c r="M133" s="3" t="s">
        <v>2259</v>
      </c>
      <c r="N133" s="3" t="s">
        <v>2261</v>
      </c>
      <c r="O133" s="3" t="s">
        <v>2263</v>
      </c>
      <c r="P133" s="3" t="s">
        <v>2265</v>
      </c>
      <c r="Q133" s="3" t="s">
        <v>2267</v>
      </c>
      <c r="R133" s="3" t="s">
        <v>2269</v>
      </c>
      <c r="S133" s="3" t="s">
        <v>2271</v>
      </c>
      <c r="T133" s="3" t="s">
        <v>2273</v>
      </c>
      <c r="U133" s="3" t="s">
        <v>2275</v>
      </c>
      <c r="V133" s="3" t="s">
        <v>2277</v>
      </c>
      <c r="W133" s="3" t="s">
        <v>2279</v>
      </c>
      <c r="X133" s="3" t="s">
        <v>2281</v>
      </c>
      <c r="Y133" s="3" t="s">
        <v>2283</v>
      </c>
      <c r="Z133" s="3" t="s">
        <v>2285</v>
      </c>
      <c r="AA133" s="3" t="s">
        <v>2287</v>
      </c>
      <c r="AB133" s="3" t="s">
        <v>2289</v>
      </c>
      <c r="AC133" s="3" t="s">
        <v>2291</v>
      </c>
      <c r="AD133" s="3" t="s">
        <v>2293</v>
      </c>
      <c r="AE133" s="3" t="s">
        <v>2295</v>
      </c>
      <c r="AF133" s="3" t="s">
        <v>2297</v>
      </c>
      <c r="AG133" s="3" t="s">
        <v>2299</v>
      </c>
      <c r="AH133" s="3" t="s">
        <v>2301</v>
      </c>
      <c r="AI133" s="3" t="s">
        <v>2303</v>
      </c>
      <c r="AJ133" s="3" t="s">
        <v>2305</v>
      </c>
      <c r="AK133" s="3" t="s">
        <v>2307</v>
      </c>
      <c r="AL133" s="3" t="s">
        <v>2309</v>
      </c>
      <c r="AM133" s="3" t="s">
        <v>2311</v>
      </c>
      <c r="AN133" s="3" t="s">
        <v>2313</v>
      </c>
      <c r="AO133" s="3" t="s">
        <v>2315</v>
      </c>
      <c r="AP133" s="3" t="s">
        <v>2317</v>
      </c>
      <c r="AQ133" s="3" t="s">
        <v>2319</v>
      </c>
      <c r="AR133" s="3" t="s">
        <v>149</v>
      </c>
      <c r="AS133" s="3" t="s">
        <v>149</v>
      </c>
      <c r="AT133" s="3" t="s">
        <v>149</v>
      </c>
      <c r="AU133" s="3" t="s">
        <v>2322</v>
      </c>
      <c r="AV133" s="3" t="s">
        <v>2324</v>
      </c>
      <c r="AW133" s="3" t="s">
        <v>149</v>
      </c>
    </row>
    <row r="134" spans="2:49" ht="13.5" x14ac:dyDescent="0.15">
      <c r="B134" s="85" t="s">
        <v>7518</v>
      </c>
      <c r="C134" s="3" t="s">
        <v>2330</v>
      </c>
      <c r="D134" s="3" t="s">
        <v>2331</v>
      </c>
      <c r="E134" s="3" t="s">
        <v>149</v>
      </c>
      <c r="F134" s="3" t="s">
        <v>2334</v>
      </c>
      <c r="G134" s="3" t="s">
        <v>149</v>
      </c>
      <c r="H134" s="3" t="s">
        <v>149</v>
      </c>
      <c r="I134" s="3" t="s">
        <v>149</v>
      </c>
      <c r="J134" s="3" t="s">
        <v>2335</v>
      </c>
      <c r="K134" s="3" t="s">
        <v>2337</v>
      </c>
      <c r="L134" s="3" t="s">
        <v>2339</v>
      </c>
      <c r="M134" s="3" t="s">
        <v>2341</v>
      </c>
      <c r="N134" s="3" t="s">
        <v>2343</v>
      </c>
      <c r="O134" s="3" t="s">
        <v>2345</v>
      </c>
      <c r="P134" s="3" t="s">
        <v>2347</v>
      </c>
      <c r="Q134" s="3" t="s">
        <v>2349</v>
      </c>
      <c r="R134" s="3" t="s">
        <v>2351</v>
      </c>
      <c r="S134" s="3" t="s">
        <v>2353</v>
      </c>
      <c r="T134" s="3" t="s">
        <v>2355</v>
      </c>
      <c r="U134" s="3" t="s">
        <v>2357</v>
      </c>
      <c r="V134" s="3" t="s">
        <v>2359</v>
      </c>
      <c r="W134" s="3" t="s">
        <v>2361</v>
      </c>
      <c r="X134" s="3" t="s">
        <v>2363</v>
      </c>
      <c r="Y134" s="3" t="s">
        <v>2365</v>
      </c>
      <c r="Z134" s="3" t="s">
        <v>2367</v>
      </c>
      <c r="AA134" s="3" t="s">
        <v>2369</v>
      </c>
      <c r="AB134" s="3" t="s">
        <v>2371</v>
      </c>
      <c r="AC134" s="3" t="s">
        <v>2373</v>
      </c>
      <c r="AD134" s="3" t="s">
        <v>2375</v>
      </c>
      <c r="AE134" s="3" t="s">
        <v>2377</v>
      </c>
      <c r="AF134" s="3" t="s">
        <v>2379</v>
      </c>
      <c r="AG134" s="3" t="s">
        <v>2381</v>
      </c>
      <c r="AH134" s="3" t="s">
        <v>2383</v>
      </c>
      <c r="AI134" s="3" t="s">
        <v>2385</v>
      </c>
      <c r="AJ134" s="3" t="s">
        <v>2387</v>
      </c>
      <c r="AK134" s="3" t="s">
        <v>2389</v>
      </c>
      <c r="AL134" s="3" t="s">
        <v>2391</v>
      </c>
      <c r="AM134" s="3" t="s">
        <v>2393</v>
      </c>
      <c r="AN134" s="3" t="s">
        <v>2395</v>
      </c>
      <c r="AO134" s="3" t="s">
        <v>2397</v>
      </c>
      <c r="AP134" s="3" t="s">
        <v>2399</v>
      </c>
      <c r="AQ134" s="3" t="s">
        <v>2401</v>
      </c>
      <c r="AR134" s="3" t="s">
        <v>149</v>
      </c>
      <c r="AS134" s="3" t="s">
        <v>149</v>
      </c>
      <c r="AT134" s="3" t="s">
        <v>149</v>
      </c>
      <c r="AU134" s="3" t="s">
        <v>2404</v>
      </c>
      <c r="AV134" s="3" t="s">
        <v>2406</v>
      </c>
      <c r="AW134" s="3" t="s">
        <v>149</v>
      </c>
    </row>
    <row r="135" spans="2:49" ht="13.5" x14ac:dyDescent="0.15">
      <c r="B135" s="85" t="s">
        <v>7519</v>
      </c>
      <c r="C135" s="3" t="s">
        <v>2412</v>
      </c>
      <c r="D135" s="3" t="s">
        <v>2413</v>
      </c>
      <c r="E135" s="3" t="s">
        <v>149</v>
      </c>
      <c r="F135" s="3" t="s">
        <v>2416</v>
      </c>
      <c r="G135" s="3" t="s">
        <v>149</v>
      </c>
      <c r="H135" s="3" t="s">
        <v>149</v>
      </c>
      <c r="I135" s="3" t="s">
        <v>149</v>
      </c>
      <c r="J135" s="3" t="s">
        <v>2417</v>
      </c>
      <c r="K135" s="3" t="s">
        <v>2419</v>
      </c>
      <c r="L135" s="3" t="s">
        <v>2421</v>
      </c>
      <c r="M135" s="3" t="s">
        <v>2423</v>
      </c>
      <c r="N135" s="3" t="s">
        <v>2425</v>
      </c>
      <c r="O135" s="3" t="s">
        <v>2427</v>
      </c>
      <c r="P135" s="3" t="s">
        <v>2429</v>
      </c>
      <c r="Q135" s="3" t="s">
        <v>2431</v>
      </c>
      <c r="R135" s="3" t="s">
        <v>2433</v>
      </c>
      <c r="S135" s="3" t="s">
        <v>2435</v>
      </c>
      <c r="T135" s="3" t="s">
        <v>2437</v>
      </c>
      <c r="U135" s="3" t="s">
        <v>2439</v>
      </c>
      <c r="V135" s="3" t="s">
        <v>2441</v>
      </c>
      <c r="W135" s="3" t="s">
        <v>2443</v>
      </c>
      <c r="X135" s="3" t="s">
        <v>2445</v>
      </c>
      <c r="Y135" s="3" t="s">
        <v>2447</v>
      </c>
      <c r="Z135" s="3" t="s">
        <v>2449</v>
      </c>
      <c r="AA135" s="3" t="s">
        <v>2451</v>
      </c>
      <c r="AB135" s="3" t="s">
        <v>2453</v>
      </c>
      <c r="AC135" s="3" t="s">
        <v>2455</v>
      </c>
      <c r="AD135" s="3" t="s">
        <v>2457</v>
      </c>
      <c r="AE135" s="3" t="s">
        <v>2459</v>
      </c>
      <c r="AF135" s="3" t="s">
        <v>2461</v>
      </c>
      <c r="AG135" s="3" t="s">
        <v>2463</v>
      </c>
      <c r="AH135" s="3" t="s">
        <v>2465</v>
      </c>
      <c r="AI135" s="3" t="s">
        <v>2467</v>
      </c>
      <c r="AJ135" s="3" t="s">
        <v>2469</v>
      </c>
      <c r="AK135" s="3" t="s">
        <v>2471</v>
      </c>
      <c r="AL135" s="3" t="s">
        <v>2473</v>
      </c>
      <c r="AM135" s="3" t="s">
        <v>2475</v>
      </c>
      <c r="AN135" s="3" t="s">
        <v>2477</v>
      </c>
      <c r="AO135" s="3" t="s">
        <v>2479</v>
      </c>
      <c r="AP135" s="3" t="s">
        <v>2481</v>
      </c>
      <c r="AQ135" s="3" t="s">
        <v>2483</v>
      </c>
      <c r="AR135" s="3" t="s">
        <v>149</v>
      </c>
      <c r="AS135" s="3" t="s">
        <v>149</v>
      </c>
      <c r="AT135" s="3" t="s">
        <v>149</v>
      </c>
      <c r="AU135" s="3" t="s">
        <v>2486</v>
      </c>
      <c r="AV135" s="3" t="s">
        <v>2488</v>
      </c>
      <c r="AW135" s="3" t="s">
        <v>149</v>
      </c>
    </row>
    <row r="136" spans="2:49" ht="13.5" x14ac:dyDescent="0.15">
      <c r="B136" s="85" t="s">
        <v>7520</v>
      </c>
      <c r="C136" s="3" t="s">
        <v>2494</v>
      </c>
      <c r="D136" s="3" t="s">
        <v>2495</v>
      </c>
      <c r="E136" s="3" t="s">
        <v>149</v>
      </c>
      <c r="F136" s="3" t="s">
        <v>2498</v>
      </c>
      <c r="G136" s="3" t="s">
        <v>149</v>
      </c>
      <c r="H136" s="3" t="s">
        <v>149</v>
      </c>
      <c r="I136" s="3" t="s">
        <v>149</v>
      </c>
      <c r="J136" s="3" t="s">
        <v>2499</v>
      </c>
      <c r="K136" s="3" t="s">
        <v>2501</v>
      </c>
      <c r="L136" s="3" t="s">
        <v>2503</v>
      </c>
      <c r="M136" s="3" t="s">
        <v>2505</v>
      </c>
      <c r="N136" s="3" t="s">
        <v>2507</v>
      </c>
      <c r="O136" s="3" t="s">
        <v>2509</v>
      </c>
      <c r="P136" s="3" t="s">
        <v>2511</v>
      </c>
      <c r="Q136" s="3" t="s">
        <v>2513</v>
      </c>
      <c r="R136" s="3" t="s">
        <v>2515</v>
      </c>
      <c r="S136" s="3" t="s">
        <v>2517</v>
      </c>
      <c r="T136" s="3" t="s">
        <v>2519</v>
      </c>
      <c r="U136" s="3" t="s">
        <v>2521</v>
      </c>
      <c r="V136" s="3" t="s">
        <v>2523</v>
      </c>
      <c r="W136" s="3" t="s">
        <v>2525</v>
      </c>
      <c r="X136" s="3" t="s">
        <v>2527</v>
      </c>
      <c r="Y136" s="3" t="s">
        <v>2529</v>
      </c>
      <c r="Z136" s="3" t="s">
        <v>2531</v>
      </c>
      <c r="AA136" s="3" t="s">
        <v>2533</v>
      </c>
      <c r="AB136" s="3" t="s">
        <v>2535</v>
      </c>
      <c r="AC136" s="3" t="s">
        <v>2537</v>
      </c>
      <c r="AD136" s="3" t="s">
        <v>2539</v>
      </c>
      <c r="AE136" s="3" t="s">
        <v>2541</v>
      </c>
      <c r="AF136" s="3" t="s">
        <v>2543</v>
      </c>
      <c r="AG136" s="3" t="s">
        <v>2545</v>
      </c>
      <c r="AH136" s="3" t="s">
        <v>2547</v>
      </c>
      <c r="AI136" s="3" t="s">
        <v>2549</v>
      </c>
      <c r="AJ136" s="3" t="s">
        <v>2551</v>
      </c>
      <c r="AK136" s="3" t="s">
        <v>2553</v>
      </c>
      <c r="AL136" s="3" t="s">
        <v>2555</v>
      </c>
      <c r="AM136" s="3" t="s">
        <v>2557</v>
      </c>
      <c r="AN136" s="3" t="s">
        <v>2559</v>
      </c>
      <c r="AO136" s="3" t="s">
        <v>2561</v>
      </c>
      <c r="AP136" s="3" t="s">
        <v>2563</v>
      </c>
      <c r="AQ136" s="3" t="s">
        <v>2565</v>
      </c>
      <c r="AR136" s="3" t="s">
        <v>149</v>
      </c>
      <c r="AS136" s="3" t="s">
        <v>149</v>
      </c>
      <c r="AT136" s="3" t="s">
        <v>149</v>
      </c>
      <c r="AU136" s="3" t="s">
        <v>2568</v>
      </c>
      <c r="AV136" s="3" t="s">
        <v>2570</v>
      </c>
      <c r="AW136" s="3" t="s">
        <v>149</v>
      </c>
    </row>
    <row r="137" spans="2:49" ht="13.5" x14ac:dyDescent="0.15">
      <c r="B137" s="85" t="s">
        <v>7521</v>
      </c>
      <c r="C137" s="3" t="s">
        <v>2572</v>
      </c>
      <c r="D137" s="3" t="s">
        <v>2573</v>
      </c>
      <c r="E137" s="3" t="s">
        <v>149</v>
      </c>
      <c r="F137" s="3" t="s">
        <v>2576</v>
      </c>
      <c r="G137" s="3" t="s">
        <v>149</v>
      </c>
      <c r="H137" s="3" t="s">
        <v>149</v>
      </c>
      <c r="I137" s="3" t="s">
        <v>149</v>
      </c>
      <c r="J137" s="3" t="s">
        <v>2577</v>
      </c>
      <c r="K137" s="3" t="s">
        <v>2579</v>
      </c>
      <c r="L137" s="3" t="s">
        <v>2581</v>
      </c>
      <c r="M137" s="3" t="s">
        <v>2583</v>
      </c>
      <c r="N137" s="3" t="s">
        <v>2585</v>
      </c>
      <c r="O137" s="3" t="s">
        <v>2587</v>
      </c>
      <c r="P137" s="3" t="s">
        <v>2589</v>
      </c>
      <c r="Q137" s="3" t="s">
        <v>2591</v>
      </c>
      <c r="R137" s="3" t="s">
        <v>2593</v>
      </c>
      <c r="S137" s="3" t="s">
        <v>2595</v>
      </c>
      <c r="T137" s="3" t="s">
        <v>2597</v>
      </c>
      <c r="U137" s="3" t="s">
        <v>2599</v>
      </c>
      <c r="V137" s="3" t="s">
        <v>2601</v>
      </c>
      <c r="W137" s="3" t="s">
        <v>2603</v>
      </c>
      <c r="X137" s="3" t="s">
        <v>2605</v>
      </c>
      <c r="Y137" s="3" t="s">
        <v>2607</v>
      </c>
      <c r="Z137" s="3" t="s">
        <v>2609</v>
      </c>
      <c r="AA137" s="3" t="s">
        <v>2611</v>
      </c>
      <c r="AB137" s="3" t="s">
        <v>2613</v>
      </c>
      <c r="AC137" s="3" t="s">
        <v>2615</v>
      </c>
      <c r="AD137" s="3" t="s">
        <v>2617</v>
      </c>
      <c r="AE137" s="3" t="s">
        <v>2619</v>
      </c>
      <c r="AF137" s="3" t="s">
        <v>2621</v>
      </c>
      <c r="AG137" s="3" t="s">
        <v>2623</v>
      </c>
      <c r="AH137" s="3" t="s">
        <v>2625</v>
      </c>
      <c r="AI137" s="3" t="s">
        <v>2627</v>
      </c>
      <c r="AJ137" s="3" t="s">
        <v>2629</v>
      </c>
      <c r="AK137" s="3" t="s">
        <v>2631</v>
      </c>
      <c r="AL137" s="3" t="s">
        <v>2633</v>
      </c>
      <c r="AM137" s="3" t="s">
        <v>2635</v>
      </c>
      <c r="AN137" s="3" t="s">
        <v>2637</v>
      </c>
      <c r="AO137" s="3" t="s">
        <v>2639</v>
      </c>
      <c r="AP137" s="3" t="s">
        <v>2641</v>
      </c>
      <c r="AQ137" s="3" t="s">
        <v>2643</v>
      </c>
      <c r="AR137" s="3" t="s">
        <v>149</v>
      </c>
      <c r="AS137" s="3" t="s">
        <v>149</v>
      </c>
      <c r="AT137" s="3" t="s">
        <v>149</v>
      </c>
      <c r="AU137" s="3" t="s">
        <v>2646</v>
      </c>
      <c r="AV137" s="3" t="s">
        <v>2648</v>
      </c>
      <c r="AW137" s="3" t="s">
        <v>149</v>
      </c>
    </row>
    <row r="138" spans="2:49" ht="13.5" x14ac:dyDescent="0.15">
      <c r="B138" s="85" t="s">
        <v>7522</v>
      </c>
      <c r="C138" s="3" t="s">
        <v>2650</v>
      </c>
      <c r="D138" s="3" t="s">
        <v>2651</v>
      </c>
      <c r="E138" s="3" t="s">
        <v>149</v>
      </c>
      <c r="F138" s="3" t="s">
        <v>2654</v>
      </c>
      <c r="G138" s="3" t="s">
        <v>149</v>
      </c>
      <c r="H138" s="3" t="s">
        <v>149</v>
      </c>
      <c r="I138" s="3" t="s">
        <v>149</v>
      </c>
      <c r="J138" s="3" t="s">
        <v>2655</v>
      </c>
      <c r="K138" s="3" t="s">
        <v>2657</v>
      </c>
      <c r="L138" s="3" t="s">
        <v>2659</v>
      </c>
      <c r="M138" s="3" t="s">
        <v>2661</v>
      </c>
      <c r="N138" s="3" t="s">
        <v>2663</v>
      </c>
      <c r="O138" s="3" t="s">
        <v>2665</v>
      </c>
      <c r="P138" s="3" t="s">
        <v>2667</v>
      </c>
      <c r="Q138" s="3" t="s">
        <v>2669</v>
      </c>
      <c r="R138" s="3" t="s">
        <v>2671</v>
      </c>
      <c r="S138" s="3" t="s">
        <v>2673</v>
      </c>
      <c r="T138" s="3" t="s">
        <v>2675</v>
      </c>
      <c r="U138" s="3" t="s">
        <v>2677</v>
      </c>
      <c r="V138" s="3" t="s">
        <v>2679</v>
      </c>
      <c r="W138" s="3" t="s">
        <v>2681</v>
      </c>
      <c r="X138" s="3" t="s">
        <v>2683</v>
      </c>
      <c r="Y138" s="3" t="s">
        <v>2685</v>
      </c>
      <c r="Z138" s="3" t="s">
        <v>2687</v>
      </c>
      <c r="AA138" s="3" t="s">
        <v>2689</v>
      </c>
      <c r="AB138" s="3" t="s">
        <v>2691</v>
      </c>
      <c r="AC138" s="3" t="s">
        <v>2693</v>
      </c>
      <c r="AD138" s="3" t="s">
        <v>2695</v>
      </c>
      <c r="AE138" s="3" t="s">
        <v>2697</v>
      </c>
      <c r="AF138" s="3" t="s">
        <v>2699</v>
      </c>
      <c r="AG138" s="3" t="s">
        <v>2701</v>
      </c>
      <c r="AH138" s="3" t="s">
        <v>2703</v>
      </c>
      <c r="AI138" s="3" t="s">
        <v>2705</v>
      </c>
      <c r="AJ138" s="3" t="s">
        <v>2707</v>
      </c>
      <c r="AK138" s="3" t="s">
        <v>2709</v>
      </c>
      <c r="AL138" s="3" t="s">
        <v>2711</v>
      </c>
      <c r="AM138" s="3" t="s">
        <v>2713</v>
      </c>
      <c r="AN138" s="3" t="s">
        <v>2715</v>
      </c>
      <c r="AO138" s="3" t="s">
        <v>2717</v>
      </c>
      <c r="AP138" s="3" t="s">
        <v>2719</v>
      </c>
      <c r="AQ138" s="3" t="s">
        <v>2721</v>
      </c>
      <c r="AR138" s="3" t="s">
        <v>149</v>
      </c>
      <c r="AS138" s="3" t="s">
        <v>149</v>
      </c>
      <c r="AT138" s="3" t="s">
        <v>149</v>
      </c>
      <c r="AU138" s="3" t="s">
        <v>2724</v>
      </c>
      <c r="AV138" s="3" t="s">
        <v>2726</v>
      </c>
      <c r="AW138" s="3" t="s">
        <v>149</v>
      </c>
    </row>
    <row r="139" spans="2:49" ht="13.5" x14ac:dyDescent="0.15">
      <c r="B139" s="85" t="s">
        <v>7523</v>
      </c>
      <c r="C139" s="3" t="s">
        <v>2728</v>
      </c>
      <c r="D139" s="3" t="s">
        <v>2729</v>
      </c>
      <c r="E139" s="3" t="s">
        <v>149</v>
      </c>
      <c r="F139" s="3" t="s">
        <v>2732</v>
      </c>
      <c r="G139" s="3" t="s">
        <v>149</v>
      </c>
      <c r="H139" s="3" t="s">
        <v>149</v>
      </c>
      <c r="I139" s="3" t="s">
        <v>149</v>
      </c>
      <c r="J139" s="3" t="s">
        <v>2734</v>
      </c>
      <c r="K139" s="3" t="s">
        <v>2736</v>
      </c>
      <c r="L139" s="3" t="s">
        <v>2738</v>
      </c>
      <c r="M139" s="3" t="s">
        <v>2740</v>
      </c>
      <c r="N139" s="3" t="s">
        <v>2742</v>
      </c>
      <c r="O139" s="3" t="s">
        <v>2744</v>
      </c>
      <c r="P139" s="3" t="s">
        <v>2746</v>
      </c>
      <c r="Q139" s="3" t="s">
        <v>2748</v>
      </c>
      <c r="R139" s="3" t="s">
        <v>2750</v>
      </c>
      <c r="S139" s="3" t="s">
        <v>2752</v>
      </c>
      <c r="T139" s="3" t="s">
        <v>2754</v>
      </c>
      <c r="U139" s="3" t="s">
        <v>2756</v>
      </c>
      <c r="V139" s="3" t="s">
        <v>2758</v>
      </c>
      <c r="W139" s="3" t="s">
        <v>2760</v>
      </c>
      <c r="X139" s="3" t="s">
        <v>2762</v>
      </c>
      <c r="Y139" s="3" t="s">
        <v>2764</v>
      </c>
      <c r="Z139" s="3" t="s">
        <v>2766</v>
      </c>
      <c r="AA139" s="3" t="s">
        <v>2768</v>
      </c>
      <c r="AB139" s="3" t="s">
        <v>2770</v>
      </c>
      <c r="AC139" s="3" t="s">
        <v>2772</v>
      </c>
      <c r="AD139" s="3" t="s">
        <v>2774</v>
      </c>
      <c r="AE139" s="3" t="s">
        <v>2776</v>
      </c>
      <c r="AF139" s="3" t="s">
        <v>2778</v>
      </c>
      <c r="AG139" s="3" t="s">
        <v>2780</v>
      </c>
      <c r="AH139" s="3" t="s">
        <v>2782</v>
      </c>
      <c r="AI139" s="3" t="s">
        <v>2784</v>
      </c>
      <c r="AJ139" s="3" t="s">
        <v>2786</v>
      </c>
      <c r="AK139" s="3" t="s">
        <v>2788</v>
      </c>
      <c r="AL139" s="3" t="s">
        <v>2790</v>
      </c>
      <c r="AM139" s="3" t="s">
        <v>2792</v>
      </c>
      <c r="AN139" s="3" t="s">
        <v>2794</v>
      </c>
      <c r="AO139" s="3" t="s">
        <v>2796</v>
      </c>
      <c r="AP139" s="3" t="s">
        <v>2798</v>
      </c>
      <c r="AQ139" s="3" t="s">
        <v>2800</v>
      </c>
      <c r="AR139" s="3" t="s">
        <v>149</v>
      </c>
      <c r="AS139" s="3" t="s">
        <v>149</v>
      </c>
      <c r="AT139" s="3" t="s">
        <v>149</v>
      </c>
      <c r="AU139" s="3" t="s">
        <v>2803</v>
      </c>
      <c r="AV139" s="3" t="s">
        <v>2805</v>
      </c>
      <c r="AW139" s="3" t="s">
        <v>149</v>
      </c>
    </row>
    <row r="140" spans="2:49" ht="13.5" x14ac:dyDescent="0.15">
      <c r="B140" s="85" t="s">
        <v>7524</v>
      </c>
      <c r="C140" s="3" t="s">
        <v>2807</v>
      </c>
      <c r="D140" s="3" t="s">
        <v>2809</v>
      </c>
      <c r="E140" s="3" t="s">
        <v>2811</v>
      </c>
      <c r="F140" s="3" t="s">
        <v>149</v>
      </c>
      <c r="G140" s="3" t="s">
        <v>149</v>
      </c>
      <c r="H140" s="3" t="s">
        <v>149</v>
      </c>
      <c r="I140" s="3" t="s">
        <v>149</v>
      </c>
      <c r="J140" s="3" t="s">
        <v>2814</v>
      </c>
      <c r="K140" s="3" t="s">
        <v>2816</v>
      </c>
      <c r="L140" s="3" t="s">
        <v>2818</v>
      </c>
      <c r="M140" s="3" t="s">
        <v>2820</v>
      </c>
      <c r="N140" s="3" t="s">
        <v>2822</v>
      </c>
      <c r="O140" s="3" t="s">
        <v>2824</v>
      </c>
      <c r="P140" s="3" t="s">
        <v>2826</v>
      </c>
      <c r="Q140" s="3" t="s">
        <v>2828</v>
      </c>
      <c r="R140" s="3" t="s">
        <v>2830</v>
      </c>
      <c r="S140" s="3" t="s">
        <v>2832</v>
      </c>
      <c r="T140" s="3" t="s">
        <v>2834</v>
      </c>
      <c r="U140" s="3" t="s">
        <v>2836</v>
      </c>
      <c r="V140" s="3" t="s">
        <v>2838</v>
      </c>
      <c r="W140" s="3" t="s">
        <v>2840</v>
      </c>
      <c r="X140" s="3" t="s">
        <v>2842</v>
      </c>
      <c r="Y140" s="3" t="s">
        <v>2844</v>
      </c>
      <c r="Z140" s="3" t="s">
        <v>2846</v>
      </c>
      <c r="AA140" s="3" t="s">
        <v>2848</v>
      </c>
      <c r="AB140" s="3" t="s">
        <v>2850</v>
      </c>
      <c r="AC140" s="3" t="s">
        <v>2852</v>
      </c>
      <c r="AD140" s="3" t="s">
        <v>2854</v>
      </c>
      <c r="AE140" s="3" t="s">
        <v>2856</v>
      </c>
      <c r="AF140" s="3" t="s">
        <v>2858</v>
      </c>
      <c r="AG140" s="3" t="s">
        <v>2860</v>
      </c>
      <c r="AH140" s="3" t="s">
        <v>2862</v>
      </c>
      <c r="AI140" s="3" t="s">
        <v>2864</v>
      </c>
      <c r="AJ140" s="3" t="s">
        <v>2866</v>
      </c>
      <c r="AK140" s="3" t="s">
        <v>2868</v>
      </c>
      <c r="AL140" s="3" t="s">
        <v>2870</v>
      </c>
      <c r="AM140" s="3" t="s">
        <v>2872</v>
      </c>
      <c r="AN140" s="3" t="s">
        <v>2874</v>
      </c>
      <c r="AO140" s="3" t="s">
        <v>2876</v>
      </c>
      <c r="AP140" s="3" t="s">
        <v>2878</v>
      </c>
      <c r="AQ140" s="3" t="s">
        <v>2880</v>
      </c>
      <c r="AR140" s="3" t="s">
        <v>149</v>
      </c>
      <c r="AS140" s="3" t="s">
        <v>149</v>
      </c>
      <c r="AT140" s="3" t="s">
        <v>149</v>
      </c>
      <c r="AU140" s="3" t="s">
        <v>2883</v>
      </c>
      <c r="AV140" s="3" t="s">
        <v>2885</v>
      </c>
      <c r="AW140" s="3" t="s">
        <v>149</v>
      </c>
    </row>
    <row r="141" spans="2:49" ht="13.5" x14ac:dyDescent="0.15">
      <c r="B141" s="85" t="s">
        <v>7525</v>
      </c>
      <c r="C141" s="3" t="s">
        <v>149</v>
      </c>
      <c r="D141" s="3" t="s">
        <v>2888</v>
      </c>
      <c r="E141" s="3" t="s">
        <v>2890</v>
      </c>
      <c r="F141" s="3" t="s">
        <v>149</v>
      </c>
      <c r="G141" s="3" t="s">
        <v>149</v>
      </c>
      <c r="H141" s="3" t="s">
        <v>149</v>
      </c>
      <c r="I141" s="3" t="s">
        <v>149</v>
      </c>
      <c r="J141" s="3" t="s">
        <v>2892</v>
      </c>
      <c r="K141" s="3" t="s">
        <v>2894</v>
      </c>
      <c r="L141" s="3" t="s">
        <v>2896</v>
      </c>
      <c r="M141" s="3" t="s">
        <v>2898</v>
      </c>
      <c r="N141" s="3" t="s">
        <v>2900</v>
      </c>
      <c r="O141" s="3" t="s">
        <v>2902</v>
      </c>
      <c r="P141" s="3" t="s">
        <v>2904</v>
      </c>
      <c r="Q141" s="3" t="s">
        <v>2906</v>
      </c>
      <c r="R141" s="3" t="s">
        <v>2908</v>
      </c>
      <c r="S141" s="3" t="s">
        <v>2910</v>
      </c>
      <c r="T141" s="3" t="s">
        <v>2912</v>
      </c>
      <c r="U141" s="3" t="s">
        <v>2914</v>
      </c>
      <c r="V141" s="3" t="s">
        <v>2916</v>
      </c>
      <c r="W141" s="3" t="s">
        <v>2918</v>
      </c>
      <c r="X141" s="3" t="s">
        <v>2920</v>
      </c>
      <c r="Y141" s="3" t="s">
        <v>2922</v>
      </c>
      <c r="Z141" s="3" t="s">
        <v>2924</v>
      </c>
      <c r="AA141" s="3" t="s">
        <v>2926</v>
      </c>
      <c r="AB141" s="3" t="s">
        <v>2928</v>
      </c>
      <c r="AC141" s="3" t="s">
        <v>2930</v>
      </c>
      <c r="AD141" s="3" t="s">
        <v>2932</v>
      </c>
      <c r="AE141" s="3" t="s">
        <v>2934</v>
      </c>
      <c r="AF141" s="3" t="s">
        <v>2936</v>
      </c>
      <c r="AG141" s="3" t="s">
        <v>2938</v>
      </c>
      <c r="AH141" s="3" t="s">
        <v>2940</v>
      </c>
      <c r="AI141" s="3" t="s">
        <v>2942</v>
      </c>
      <c r="AJ141" s="3" t="s">
        <v>2944</v>
      </c>
      <c r="AK141" s="3" t="s">
        <v>2946</v>
      </c>
      <c r="AL141" s="3" t="s">
        <v>2948</v>
      </c>
      <c r="AM141" s="3" t="s">
        <v>2950</v>
      </c>
      <c r="AN141" s="3" t="s">
        <v>2952</v>
      </c>
      <c r="AO141" s="3" t="s">
        <v>2954</v>
      </c>
      <c r="AP141" s="3" t="s">
        <v>2956</v>
      </c>
      <c r="AQ141" s="3" t="s">
        <v>2958</v>
      </c>
      <c r="AR141" s="3" t="s">
        <v>149</v>
      </c>
      <c r="AS141" s="3" t="s">
        <v>149</v>
      </c>
      <c r="AT141" s="3" t="s">
        <v>149</v>
      </c>
      <c r="AU141" s="3" t="s">
        <v>2961</v>
      </c>
      <c r="AV141" s="3" t="s">
        <v>2963</v>
      </c>
      <c r="AW141" s="3" t="s">
        <v>149</v>
      </c>
    </row>
    <row r="142" spans="2:49" ht="13.5" x14ac:dyDescent="0.15">
      <c r="B142" s="85" t="s">
        <v>7526</v>
      </c>
      <c r="C142" s="3" t="s">
        <v>149</v>
      </c>
      <c r="D142" s="3" t="s">
        <v>2966</v>
      </c>
      <c r="E142" s="3" t="s">
        <v>2968</v>
      </c>
      <c r="F142" s="3" t="s">
        <v>149</v>
      </c>
      <c r="G142" s="3" t="s">
        <v>149</v>
      </c>
      <c r="H142" s="3" t="s">
        <v>149</v>
      </c>
      <c r="I142" s="3" t="s">
        <v>149</v>
      </c>
      <c r="J142" s="3" t="s">
        <v>2970</v>
      </c>
      <c r="K142" s="3" t="s">
        <v>2972</v>
      </c>
      <c r="L142" s="3" t="s">
        <v>2974</v>
      </c>
      <c r="M142" s="3" t="s">
        <v>2976</v>
      </c>
      <c r="N142" s="3" t="s">
        <v>2978</v>
      </c>
      <c r="O142" s="3" t="s">
        <v>2980</v>
      </c>
      <c r="P142" s="3" t="s">
        <v>2982</v>
      </c>
      <c r="Q142" s="3" t="s">
        <v>2984</v>
      </c>
      <c r="R142" s="3" t="s">
        <v>2986</v>
      </c>
      <c r="S142" s="3" t="s">
        <v>2988</v>
      </c>
      <c r="T142" s="3" t="s">
        <v>2990</v>
      </c>
      <c r="U142" s="3" t="s">
        <v>2992</v>
      </c>
      <c r="V142" s="3" t="s">
        <v>2994</v>
      </c>
      <c r="W142" s="3" t="s">
        <v>2996</v>
      </c>
      <c r="X142" s="3" t="s">
        <v>2998</v>
      </c>
      <c r="Y142" s="3" t="s">
        <v>3000</v>
      </c>
      <c r="Z142" s="3" t="s">
        <v>3002</v>
      </c>
      <c r="AA142" s="3" t="s">
        <v>3004</v>
      </c>
      <c r="AB142" s="3" t="s">
        <v>3006</v>
      </c>
      <c r="AC142" s="3" t="s">
        <v>3008</v>
      </c>
      <c r="AD142" s="3" t="s">
        <v>3010</v>
      </c>
      <c r="AE142" s="3" t="s">
        <v>3012</v>
      </c>
      <c r="AF142" s="3" t="s">
        <v>3014</v>
      </c>
      <c r="AG142" s="3" t="s">
        <v>3016</v>
      </c>
      <c r="AH142" s="3" t="s">
        <v>3018</v>
      </c>
      <c r="AI142" s="3" t="s">
        <v>3020</v>
      </c>
      <c r="AJ142" s="3" t="s">
        <v>3022</v>
      </c>
      <c r="AK142" s="3" t="s">
        <v>3024</v>
      </c>
      <c r="AL142" s="3" t="s">
        <v>3026</v>
      </c>
      <c r="AM142" s="3" t="s">
        <v>3028</v>
      </c>
      <c r="AN142" s="3" t="s">
        <v>3030</v>
      </c>
      <c r="AO142" s="3" t="s">
        <v>3032</v>
      </c>
      <c r="AP142" s="3" t="s">
        <v>3034</v>
      </c>
      <c r="AQ142" s="3" t="s">
        <v>3036</v>
      </c>
      <c r="AR142" s="3" t="s">
        <v>149</v>
      </c>
      <c r="AS142" s="3" t="s">
        <v>149</v>
      </c>
      <c r="AT142" s="3" t="s">
        <v>149</v>
      </c>
      <c r="AU142" s="3" t="s">
        <v>3039</v>
      </c>
      <c r="AV142" s="3" t="s">
        <v>3041</v>
      </c>
      <c r="AW142" s="3" t="s">
        <v>149</v>
      </c>
    </row>
    <row r="143" spans="2:49" ht="13.5" x14ac:dyDescent="0.15">
      <c r="B143" s="85" t="s">
        <v>7527</v>
      </c>
      <c r="C143" s="3" t="s">
        <v>149</v>
      </c>
      <c r="D143" s="3" t="s">
        <v>3044</v>
      </c>
      <c r="E143" s="3" t="s">
        <v>3046</v>
      </c>
      <c r="F143" s="3" t="s">
        <v>149</v>
      </c>
      <c r="G143" s="3" t="s">
        <v>149</v>
      </c>
      <c r="H143" s="3" t="s">
        <v>149</v>
      </c>
      <c r="I143" s="3" t="s">
        <v>149</v>
      </c>
      <c r="J143" s="3" t="s">
        <v>3048</v>
      </c>
      <c r="K143" s="3" t="s">
        <v>3050</v>
      </c>
      <c r="L143" s="3" t="s">
        <v>3052</v>
      </c>
      <c r="M143" s="3" t="s">
        <v>3054</v>
      </c>
      <c r="N143" s="3" t="s">
        <v>3056</v>
      </c>
      <c r="O143" s="3" t="s">
        <v>3058</v>
      </c>
      <c r="P143" s="3" t="s">
        <v>3060</v>
      </c>
      <c r="Q143" s="3" t="s">
        <v>3062</v>
      </c>
      <c r="R143" s="3" t="s">
        <v>3064</v>
      </c>
      <c r="S143" s="3" t="s">
        <v>3066</v>
      </c>
      <c r="T143" s="3" t="s">
        <v>3068</v>
      </c>
      <c r="U143" s="3" t="s">
        <v>3070</v>
      </c>
      <c r="V143" s="3" t="s">
        <v>3072</v>
      </c>
      <c r="W143" s="3" t="s">
        <v>3074</v>
      </c>
      <c r="X143" s="3" t="s">
        <v>3076</v>
      </c>
      <c r="Y143" s="3" t="s">
        <v>3078</v>
      </c>
      <c r="Z143" s="3" t="s">
        <v>3080</v>
      </c>
      <c r="AA143" s="3" t="s">
        <v>3082</v>
      </c>
      <c r="AB143" s="3" t="s">
        <v>3084</v>
      </c>
      <c r="AC143" s="3" t="s">
        <v>3086</v>
      </c>
      <c r="AD143" s="3" t="s">
        <v>3088</v>
      </c>
      <c r="AE143" s="3" t="s">
        <v>3090</v>
      </c>
      <c r="AF143" s="3" t="s">
        <v>3092</v>
      </c>
      <c r="AG143" s="3" t="s">
        <v>3094</v>
      </c>
      <c r="AH143" s="3" t="s">
        <v>3096</v>
      </c>
      <c r="AI143" s="3" t="s">
        <v>3098</v>
      </c>
      <c r="AJ143" s="3" t="s">
        <v>3100</v>
      </c>
      <c r="AK143" s="3" t="s">
        <v>3102</v>
      </c>
      <c r="AL143" s="3" t="s">
        <v>3104</v>
      </c>
      <c r="AM143" s="3" t="s">
        <v>3106</v>
      </c>
      <c r="AN143" s="3" t="s">
        <v>3108</v>
      </c>
      <c r="AO143" s="3" t="s">
        <v>3110</v>
      </c>
      <c r="AP143" s="3" t="s">
        <v>3112</v>
      </c>
      <c r="AQ143" s="3" t="s">
        <v>3114</v>
      </c>
      <c r="AR143" s="3" t="s">
        <v>149</v>
      </c>
      <c r="AS143" s="3" t="s">
        <v>149</v>
      </c>
      <c r="AT143" s="3" t="s">
        <v>149</v>
      </c>
      <c r="AU143" s="3" t="s">
        <v>3117</v>
      </c>
      <c r="AV143" s="3" t="s">
        <v>3119</v>
      </c>
      <c r="AW143" s="3" t="s">
        <v>149</v>
      </c>
    </row>
    <row r="144" spans="2:49" ht="13.5" x14ac:dyDescent="0.15">
      <c r="B144" s="85" t="s">
        <v>7528</v>
      </c>
      <c r="C144" s="3" t="s">
        <v>149</v>
      </c>
      <c r="D144" s="3" t="s">
        <v>3122</v>
      </c>
      <c r="E144" s="3" t="s">
        <v>3124</v>
      </c>
      <c r="F144" s="3" t="s">
        <v>149</v>
      </c>
      <c r="G144" s="3" t="s">
        <v>149</v>
      </c>
      <c r="H144" s="3" t="s">
        <v>149</v>
      </c>
      <c r="I144" s="3" t="s">
        <v>149</v>
      </c>
      <c r="J144" s="3" t="s">
        <v>3126</v>
      </c>
      <c r="K144" s="3" t="s">
        <v>3128</v>
      </c>
      <c r="L144" s="3" t="s">
        <v>3130</v>
      </c>
      <c r="M144" s="3" t="s">
        <v>3132</v>
      </c>
      <c r="N144" s="3" t="s">
        <v>3134</v>
      </c>
      <c r="O144" s="3" t="s">
        <v>3136</v>
      </c>
      <c r="P144" s="3" t="s">
        <v>3138</v>
      </c>
      <c r="Q144" s="3" t="s">
        <v>3140</v>
      </c>
      <c r="R144" s="3" t="s">
        <v>3142</v>
      </c>
      <c r="S144" s="3" t="s">
        <v>3144</v>
      </c>
      <c r="T144" s="3" t="s">
        <v>3146</v>
      </c>
      <c r="U144" s="3" t="s">
        <v>3148</v>
      </c>
      <c r="V144" s="3" t="s">
        <v>3150</v>
      </c>
      <c r="W144" s="3" t="s">
        <v>3152</v>
      </c>
      <c r="X144" s="3" t="s">
        <v>3154</v>
      </c>
      <c r="Y144" s="3" t="s">
        <v>3156</v>
      </c>
      <c r="Z144" s="3" t="s">
        <v>3158</v>
      </c>
      <c r="AA144" s="3" t="s">
        <v>3160</v>
      </c>
      <c r="AB144" s="3" t="s">
        <v>3162</v>
      </c>
      <c r="AC144" s="3" t="s">
        <v>3164</v>
      </c>
      <c r="AD144" s="3" t="s">
        <v>3166</v>
      </c>
      <c r="AE144" s="3" t="s">
        <v>3168</v>
      </c>
      <c r="AF144" s="3" t="s">
        <v>3170</v>
      </c>
      <c r="AG144" s="3" t="s">
        <v>3172</v>
      </c>
      <c r="AH144" s="3" t="s">
        <v>3174</v>
      </c>
      <c r="AI144" s="3" t="s">
        <v>3176</v>
      </c>
      <c r="AJ144" s="3" t="s">
        <v>3178</v>
      </c>
      <c r="AK144" s="3" t="s">
        <v>3180</v>
      </c>
      <c r="AL144" s="3" t="s">
        <v>3182</v>
      </c>
      <c r="AM144" s="3" t="s">
        <v>3184</v>
      </c>
      <c r="AN144" s="3" t="s">
        <v>3186</v>
      </c>
      <c r="AO144" s="3" t="s">
        <v>3188</v>
      </c>
      <c r="AP144" s="3" t="s">
        <v>3190</v>
      </c>
      <c r="AQ144" s="3" t="s">
        <v>3192</v>
      </c>
      <c r="AR144" s="3" t="s">
        <v>149</v>
      </c>
      <c r="AS144" s="3" t="s">
        <v>149</v>
      </c>
      <c r="AT144" s="3" t="s">
        <v>149</v>
      </c>
      <c r="AU144" s="3" t="s">
        <v>3195</v>
      </c>
      <c r="AV144" s="3" t="s">
        <v>3197</v>
      </c>
      <c r="AW144" s="3" t="s">
        <v>149</v>
      </c>
    </row>
    <row r="145" spans="2:49" ht="13.5" x14ac:dyDescent="0.15">
      <c r="B145" s="85" t="s">
        <v>7529</v>
      </c>
      <c r="C145" s="3" t="s">
        <v>149</v>
      </c>
      <c r="D145" s="3" t="s">
        <v>3200</v>
      </c>
      <c r="E145" s="3" t="s">
        <v>3202</v>
      </c>
      <c r="F145" s="3" t="s">
        <v>149</v>
      </c>
      <c r="G145" s="3" t="s">
        <v>149</v>
      </c>
      <c r="H145" s="3" t="s">
        <v>149</v>
      </c>
      <c r="I145" s="3" t="s">
        <v>149</v>
      </c>
      <c r="J145" s="3" t="s">
        <v>3204</v>
      </c>
      <c r="K145" s="3" t="s">
        <v>3206</v>
      </c>
      <c r="L145" s="3" t="s">
        <v>3208</v>
      </c>
      <c r="M145" s="3" t="s">
        <v>3210</v>
      </c>
      <c r="N145" s="3" t="s">
        <v>3212</v>
      </c>
      <c r="O145" s="3" t="s">
        <v>3214</v>
      </c>
      <c r="P145" s="3" t="s">
        <v>3216</v>
      </c>
      <c r="Q145" s="3" t="s">
        <v>3218</v>
      </c>
      <c r="R145" s="3" t="s">
        <v>3220</v>
      </c>
      <c r="S145" s="3" t="s">
        <v>3222</v>
      </c>
      <c r="T145" s="3" t="s">
        <v>3224</v>
      </c>
      <c r="U145" s="3" t="s">
        <v>3226</v>
      </c>
      <c r="V145" s="3" t="s">
        <v>3228</v>
      </c>
      <c r="W145" s="3" t="s">
        <v>3230</v>
      </c>
      <c r="X145" s="3" t="s">
        <v>3232</v>
      </c>
      <c r="Y145" s="3" t="s">
        <v>3234</v>
      </c>
      <c r="Z145" s="3" t="s">
        <v>3236</v>
      </c>
      <c r="AA145" s="3" t="s">
        <v>3238</v>
      </c>
      <c r="AB145" s="3" t="s">
        <v>3240</v>
      </c>
      <c r="AC145" s="3" t="s">
        <v>3242</v>
      </c>
      <c r="AD145" s="3" t="s">
        <v>3244</v>
      </c>
      <c r="AE145" s="3" t="s">
        <v>3246</v>
      </c>
      <c r="AF145" s="3" t="s">
        <v>3248</v>
      </c>
      <c r="AG145" s="3" t="s">
        <v>3250</v>
      </c>
      <c r="AH145" s="3" t="s">
        <v>3252</v>
      </c>
      <c r="AI145" s="3" t="s">
        <v>3254</v>
      </c>
      <c r="AJ145" s="3" t="s">
        <v>3256</v>
      </c>
      <c r="AK145" s="3" t="s">
        <v>3258</v>
      </c>
      <c r="AL145" s="3" t="s">
        <v>3260</v>
      </c>
      <c r="AM145" s="3" t="s">
        <v>3262</v>
      </c>
      <c r="AN145" s="3" t="s">
        <v>3264</v>
      </c>
      <c r="AO145" s="3" t="s">
        <v>3266</v>
      </c>
      <c r="AP145" s="3" t="s">
        <v>3268</v>
      </c>
      <c r="AQ145" s="3" t="s">
        <v>3270</v>
      </c>
      <c r="AR145" s="3" t="s">
        <v>149</v>
      </c>
      <c r="AS145" s="3" t="s">
        <v>149</v>
      </c>
      <c r="AT145" s="3" t="s">
        <v>149</v>
      </c>
      <c r="AU145" s="3" t="s">
        <v>3273</v>
      </c>
      <c r="AV145" s="3" t="s">
        <v>3275</v>
      </c>
      <c r="AW145" s="3" t="s">
        <v>149</v>
      </c>
    </row>
    <row r="146" spans="2:49" ht="13.5" x14ac:dyDescent="0.15">
      <c r="B146" s="85" t="s">
        <v>7530</v>
      </c>
      <c r="C146" s="3" t="s">
        <v>149</v>
      </c>
      <c r="D146" s="3" t="s">
        <v>3278</v>
      </c>
      <c r="E146" s="3" t="s">
        <v>3280</v>
      </c>
      <c r="F146" s="3" t="s">
        <v>149</v>
      </c>
      <c r="G146" s="3" t="s">
        <v>149</v>
      </c>
      <c r="H146" s="3" t="s">
        <v>149</v>
      </c>
      <c r="I146" s="3" t="s">
        <v>149</v>
      </c>
      <c r="J146" s="3" t="s">
        <v>3282</v>
      </c>
      <c r="K146" s="3" t="s">
        <v>3284</v>
      </c>
      <c r="L146" s="3" t="s">
        <v>3286</v>
      </c>
      <c r="M146" s="3" t="s">
        <v>3288</v>
      </c>
      <c r="N146" s="3" t="s">
        <v>3290</v>
      </c>
      <c r="O146" s="3" t="s">
        <v>3292</v>
      </c>
      <c r="P146" s="3" t="s">
        <v>3294</v>
      </c>
      <c r="Q146" s="3" t="s">
        <v>3296</v>
      </c>
      <c r="R146" s="3" t="s">
        <v>3298</v>
      </c>
      <c r="S146" s="3" t="s">
        <v>3300</v>
      </c>
      <c r="T146" s="3" t="s">
        <v>3302</v>
      </c>
      <c r="U146" s="3" t="s">
        <v>3304</v>
      </c>
      <c r="V146" s="3" t="s">
        <v>3306</v>
      </c>
      <c r="W146" s="3" t="s">
        <v>3308</v>
      </c>
      <c r="X146" s="3" t="s">
        <v>3310</v>
      </c>
      <c r="Y146" s="3" t="s">
        <v>3312</v>
      </c>
      <c r="Z146" s="3" t="s">
        <v>3314</v>
      </c>
      <c r="AA146" s="3" t="s">
        <v>3316</v>
      </c>
      <c r="AB146" s="3" t="s">
        <v>3318</v>
      </c>
      <c r="AC146" s="3" t="s">
        <v>3320</v>
      </c>
      <c r="AD146" s="3" t="s">
        <v>3322</v>
      </c>
      <c r="AE146" s="3" t="s">
        <v>3324</v>
      </c>
      <c r="AF146" s="3" t="s">
        <v>3326</v>
      </c>
      <c r="AG146" s="3" t="s">
        <v>3328</v>
      </c>
      <c r="AH146" s="3" t="s">
        <v>3330</v>
      </c>
      <c r="AI146" s="3" t="s">
        <v>3332</v>
      </c>
      <c r="AJ146" s="3" t="s">
        <v>3334</v>
      </c>
      <c r="AK146" s="3" t="s">
        <v>3336</v>
      </c>
      <c r="AL146" s="3" t="s">
        <v>3338</v>
      </c>
      <c r="AM146" s="3" t="s">
        <v>3340</v>
      </c>
      <c r="AN146" s="3" t="s">
        <v>3342</v>
      </c>
      <c r="AO146" s="3" t="s">
        <v>3344</v>
      </c>
      <c r="AP146" s="3" t="s">
        <v>3346</v>
      </c>
      <c r="AQ146" s="3" t="s">
        <v>3348</v>
      </c>
      <c r="AR146" s="3" t="s">
        <v>149</v>
      </c>
      <c r="AS146" s="3" t="s">
        <v>149</v>
      </c>
      <c r="AT146" s="3" t="s">
        <v>149</v>
      </c>
      <c r="AU146" s="3" t="s">
        <v>3351</v>
      </c>
      <c r="AV146" s="3" t="s">
        <v>3353</v>
      </c>
      <c r="AW146" s="3" t="s">
        <v>149</v>
      </c>
    </row>
    <row r="147" spans="2:49" ht="13.5" x14ac:dyDescent="0.15">
      <c r="B147" s="85" t="s">
        <v>7531</v>
      </c>
      <c r="C147" s="3" t="s">
        <v>149</v>
      </c>
      <c r="D147" s="3" t="s">
        <v>3356</v>
      </c>
      <c r="E147" s="3" t="s">
        <v>3358</v>
      </c>
      <c r="F147" s="3" t="s">
        <v>149</v>
      </c>
      <c r="G147" s="3" t="s">
        <v>149</v>
      </c>
      <c r="H147" s="3" t="s">
        <v>149</v>
      </c>
      <c r="I147" s="3" t="s">
        <v>149</v>
      </c>
      <c r="J147" s="3" t="s">
        <v>3360</v>
      </c>
      <c r="K147" s="3" t="s">
        <v>3362</v>
      </c>
      <c r="L147" s="3" t="s">
        <v>3364</v>
      </c>
      <c r="M147" s="3" t="s">
        <v>3366</v>
      </c>
      <c r="N147" s="3" t="s">
        <v>3368</v>
      </c>
      <c r="O147" s="3" t="s">
        <v>3370</v>
      </c>
      <c r="P147" s="3" t="s">
        <v>3372</v>
      </c>
      <c r="Q147" s="3" t="s">
        <v>3374</v>
      </c>
      <c r="R147" s="3" t="s">
        <v>3376</v>
      </c>
      <c r="S147" s="3" t="s">
        <v>3378</v>
      </c>
      <c r="T147" s="3" t="s">
        <v>3380</v>
      </c>
      <c r="U147" s="3" t="s">
        <v>3382</v>
      </c>
      <c r="V147" s="3" t="s">
        <v>3384</v>
      </c>
      <c r="W147" s="3" t="s">
        <v>3386</v>
      </c>
      <c r="X147" s="3" t="s">
        <v>3388</v>
      </c>
      <c r="Y147" s="3" t="s">
        <v>3390</v>
      </c>
      <c r="Z147" s="3" t="s">
        <v>3392</v>
      </c>
      <c r="AA147" s="3" t="s">
        <v>3394</v>
      </c>
      <c r="AB147" s="3" t="s">
        <v>3396</v>
      </c>
      <c r="AC147" s="3" t="s">
        <v>3398</v>
      </c>
      <c r="AD147" s="3" t="s">
        <v>3400</v>
      </c>
      <c r="AE147" s="3" t="s">
        <v>3402</v>
      </c>
      <c r="AF147" s="3" t="s">
        <v>3404</v>
      </c>
      <c r="AG147" s="3" t="s">
        <v>3406</v>
      </c>
      <c r="AH147" s="3" t="s">
        <v>3408</v>
      </c>
      <c r="AI147" s="3" t="s">
        <v>3410</v>
      </c>
      <c r="AJ147" s="3" t="s">
        <v>3412</v>
      </c>
      <c r="AK147" s="3" t="s">
        <v>3414</v>
      </c>
      <c r="AL147" s="3" t="s">
        <v>3416</v>
      </c>
      <c r="AM147" s="3" t="s">
        <v>3418</v>
      </c>
      <c r="AN147" s="3" t="s">
        <v>3420</v>
      </c>
      <c r="AO147" s="3" t="s">
        <v>3422</v>
      </c>
      <c r="AP147" s="3" t="s">
        <v>3424</v>
      </c>
      <c r="AQ147" s="3" t="s">
        <v>3426</v>
      </c>
      <c r="AR147" s="3" t="s">
        <v>149</v>
      </c>
      <c r="AS147" s="3" t="s">
        <v>149</v>
      </c>
      <c r="AT147" s="3" t="s">
        <v>149</v>
      </c>
      <c r="AU147" s="3" t="s">
        <v>3429</v>
      </c>
      <c r="AV147" s="3" t="s">
        <v>3431</v>
      </c>
      <c r="AW147" s="3" t="s">
        <v>149</v>
      </c>
    </row>
    <row r="148" spans="2:49" ht="13.5" x14ac:dyDescent="0.15">
      <c r="B148" s="85" t="s">
        <v>7532</v>
      </c>
      <c r="C148" s="3" t="s">
        <v>149</v>
      </c>
      <c r="D148" s="3" t="s">
        <v>3434</v>
      </c>
      <c r="E148" s="3" t="s">
        <v>3436</v>
      </c>
      <c r="F148" s="3" t="s">
        <v>149</v>
      </c>
      <c r="G148" s="3" t="s">
        <v>149</v>
      </c>
      <c r="H148" s="3" t="s">
        <v>149</v>
      </c>
      <c r="I148" s="3" t="s">
        <v>149</v>
      </c>
      <c r="J148" s="3" t="s">
        <v>3438</v>
      </c>
      <c r="K148" s="3" t="s">
        <v>3440</v>
      </c>
      <c r="L148" s="3" t="s">
        <v>3442</v>
      </c>
      <c r="M148" s="3" t="s">
        <v>3444</v>
      </c>
      <c r="N148" s="3" t="s">
        <v>3446</v>
      </c>
      <c r="O148" s="3" t="s">
        <v>3448</v>
      </c>
      <c r="P148" s="3" t="s">
        <v>3450</v>
      </c>
      <c r="Q148" s="3" t="s">
        <v>3452</v>
      </c>
      <c r="R148" s="3" t="s">
        <v>3454</v>
      </c>
      <c r="S148" s="3" t="s">
        <v>3456</v>
      </c>
      <c r="T148" s="3" t="s">
        <v>3458</v>
      </c>
      <c r="U148" s="3" t="s">
        <v>3460</v>
      </c>
      <c r="V148" s="3" t="s">
        <v>3462</v>
      </c>
      <c r="W148" s="3" t="s">
        <v>3464</v>
      </c>
      <c r="X148" s="3" t="s">
        <v>3466</v>
      </c>
      <c r="Y148" s="3" t="s">
        <v>3468</v>
      </c>
      <c r="Z148" s="3" t="s">
        <v>3470</v>
      </c>
      <c r="AA148" s="3" t="s">
        <v>3472</v>
      </c>
      <c r="AB148" s="3" t="s">
        <v>3474</v>
      </c>
      <c r="AC148" s="3" t="s">
        <v>3476</v>
      </c>
      <c r="AD148" s="3" t="s">
        <v>3478</v>
      </c>
      <c r="AE148" s="3" t="s">
        <v>3480</v>
      </c>
      <c r="AF148" s="3" t="s">
        <v>3482</v>
      </c>
      <c r="AG148" s="3" t="s">
        <v>3484</v>
      </c>
      <c r="AH148" s="3" t="s">
        <v>3486</v>
      </c>
      <c r="AI148" s="3" t="s">
        <v>3488</v>
      </c>
      <c r="AJ148" s="3" t="s">
        <v>3490</v>
      </c>
      <c r="AK148" s="3" t="s">
        <v>3492</v>
      </c>
      <c r="AL148" s="3" t="s">
        <v>3494</v>
      </c>
      <c r="AM148" s="3" t="s">
        <v>3496</v>
      </c>
      <c r="AN148" s="3" t="s">
        <v>3498</v>
      </c>
      <c r="AO148" s="3" t="s">
        <v>3500</v>
      </c>
      <c r="AP148" s="3" t="s">
        <v>3502</v>
      </c>
      <c r="AQ148" s="3" t="s">
        <v>3504</v>
      </c>
      <c r="AR148" s="3" t="s">
        <v>149</v>
      </c>
      <c r="AS148" s="3" t="s">
        <v>149</v>
      </c>
      <c r="AT148" s="3" t="s">
        <v>149</v>
      </c>
      <c r="AU148" s="3" t="s">
        <v>3507</v>
      </c>
      <c r="AV148" s="3" t="s">
        <v>3509</v>
      </c>
      <c r="AW148" s="3" t="s">
        <v>149</v>
      </c>
    </row>
    <row r="149" spans="2:49" ht="13.5" x14ac:dyDescent="0.15">
      <c r="B149" s="85" t="s">
        <v>7533</v>
      </c>
      <c r="C149" s="3" t="s">
        <v>3511</v>
      </c>
      <c r="D149" s="3" t="s">
        <v>3513</v>
      </c>
      <c r="E149" s="3" t="s">
        <v>3515</v>
      </c>
      <c r="F149" s="3" t="s">
        <v>149</v>
      </c>
      <c r="G149" s="3" t="s">
        <v>149</v>
      </c>
      <c r="H149" s="3" t="s">
        <v>149</v>
      </c>
      <c r="I149" s="3" t="s">
        <v>149</v>
      </c>
      <c r="J149" s="3" t="s">
        <v>3517</v>
      </c>
      <c r="K149" s="3" t="s">
        <v>3519</v>
      </c>
      <c r="L149" s="3" t="s">
        <v>3521</v>
      </c>
      <c r="M149" s="3" t="s">
        <v>3523</v>
      </c>
      <c r="N149" s="3" t="s">
        <v>3525</v>
      </c>
      <c r="O149" s="3" t="s">
        <v>3527</v>
      </c>
      <c r="P149" s="3" t="s">
        <v>3529</v>
      </c>
      <c r="Q149" s="3" t="s">
        <v>3531</v>
      </c>
      <c r="R149" s="3" t="s">
        <v>3533</v>
      </c>
      <c r="S149" s="3" t="s">
        <v>3535</v>
      </c>
      <c r="T149" s="3" t="s">
        <v>3537</v>
      </c>
      <c r="U149" s="3" t="s">
        <v>3539</v>
      </c>
      <c r="V149" s="3" t="s">
        <v>3541</v>
      </c>
      <c r="W149" s="3" t="s">
        <v>3543</v>
      </c>
      <c r="X149" s="3" t="s">
        <v>3545</v>
      </c>
      <c r="Y149" s="3" t="s">
        <v>3547</v>
      </c>
      <c r="Z149" s="3" t="s">
        <v>3549</v>
      </c>
      <c r="AA149" s="3" t="s">
        <v>3551</v>
      </c>
      <c r="AB149" s="3" t="s">
        <v>3553</v>
      </c>
      <c r="AC149" s="3" t="s">
        <v>3555</v>
      </c>
      <c r="AD149" s="3" t="s">
        <v>3557</v>
      </c>
      <c r="AE149" s="3" t="s">
        <v>3559</v>
      </c>
      <c r="AF149" s="3" t="s">
        <v>3561</v>
      </c>
      <c r="AG149" s="3" t="s">
        <v>3563</v>
      </c>
      <c r="AH149" s="3" t="s">
        <v>3565</v>
      </c>
      <c r="AI149" s="3" t="s">
        <v>3567</v>
      </c>
      <c r="AJ149" s="3" t="s">
        <v>3569</v>
      </c>
      <c r="AK149" s="3" t="s">
        <v>3571</v>
      </c>
      <c r="AL149" s="3" t="s">
        <v>3573</v>
      </c>
      <c r="AM149" s="3" t="s">
        <v>3575</v>
      </c>
      <c r="AN149" s="3" t="s">
        <v>3577</v>
      </c>
      <c r="AO149" s="3" t="s">
        <v>3579</v>
      </c>
      <c r="AP149" s="3" t="s">
        <v>3581</v>
      </c>
      <c r="AQ149" s="3" t="s">
        <v>3583</v>
      </c>
      <c r="AR149" s="3" t="s">
        <v>149</v>
      </c>
      <c r="AS149" s="3" t="s">
        <v>149</v>
      </c>
      <c r="AT149" s="3" t="s">
        <v>149</v>
      </c>
      <c r="AU149" s="3" t="s">
        <v>3586</v>
      </c>
      <c r="AV149" s="3" t="s">
        <v>3588</v>
      </c>
      <c r="AW149" s="3" t="s">
        <v>149</v>
      </c>
    </row>
    <row r="150" spans="2:49" ht="13.5" x14ac:dyDescent="0.15">
      <c r="B150" s="85" t="s">
        <v>7534</v>
      </c>
      <c r="C150" s="3" t="s">
        <v>3590</v>
      </c>
      <c r="D150" s="3" t="s">
        <v>3592</v>
      </c>
      <c r="E150" s="3" t="s">
        <v>3594</v>
      </c>
      <c r="F150" s="3" t="s">
        <v>149</v>
      </c>
      <c r="G150" s="3" t="s">
        <v>149</v>
      </c>
      <c r="H150" s="3" t="s">
        <v>149</v>
      </c>
      <c r="I150" s="3" t="s">
        <v>149</v>
      </c>
      <c r="J150" s="3" t="s">
        <v>3596</v>
      </c>
      <c r="K150" s="3" t="s">
        <v>3598</v>
      </c>
      <c r="L150" s="3" t="s">
        <v>3600</v>
      </c>
      <c r="M150" s="3" t="s">
        <v>3602</v>
      </c>
      <c r="N150" s="3" t="s">
        <v>3604</v>
      </c>
      <c r="O150" s="3" t="s">
        <v>3606</v>
      </c>
      <c r="P150" s="3" t="s">
        <v>3608</v>
      </c>
      <c r="Q150" s="3" t="s">
        <v>3610</v>
      </c>
      <c r="R150" s="3" t="s">
        <v>3612</v>
      </c>
      <c r="S150" s="3" t="s">
        <v>3614</v>
      </c>
      <c r="T150" s="3" t="s">
        <v>3616</v>
      </c>
      <c r="U150" s="3" t="s">
        <v>3618</v>
      </c>
      <c r="V150" s="3" t="s">
        <v>3620</v>
      </c>
      <c r="W150" s="3" t="s">
        <v>3622</v>
      </c>
      <c r="X150" s="3" t="s">
        <v>3624</v>
      </c>
      <c r="Y150" s="3" t="s">
        <v>3626</v>
      </c>
      <c r="Z150" s="3" t="s">
        <v>3628</v>
      </c>
      <c r="AA150" s="3" t="s">
        <v>3630</v>
      </c>
      <c r="AB150" s="3" t="s">
        <v>3632</v>
      </c>
      <c r="AC150" s="3" t="s">
        <v>3634</v>
      </c>
      <c r="AD150" s="3" t="s">
        <v>3636</v>
      </c>
      <c r="AE150" s="3" t="s">
        <v>3638</v>
      </c>
      <c r="AF150" s="3" t="s">
        <v>3640</v>
      </c>
      <c r="AG150" s="3" t="s">
        <v>3642</v>
      </c>
      <c r="AH150" s="3" t="s">
        <v>3644</v>
      </c>
      <c r="AI150" s="3" t="s">
        <v>3646</v>
      </c>
      <c r="AJ150" s="3" t="s">
        <v>3648</v>
      </c>
      <c r="AK150" s="3" t="s">
        <v>3650</v>
      </c>
      <c r="AL150" s="3" t="s">
        <v>3652</v>
      </c>
      <c r="AM150" s="3" t="s">
        <v>3654</v>
      </c>
      <c r="AN150" s="3" t="s">
        <v>3656</v>
      </c>
      <c r="AO150" s="3" t="s">
        <v>3658</v>
      </c>
      <c r="AP150" s="3" t="s">
        <v>3660</v>
      </c>
      <c r="AQ150" s="3" t="s">
        <v>3662</v>
      </c>
      <c r="AR150" s="3" t="s">
        <v>149</v>
      </c>
      <c r="AS150" s="3" t="s">
        <v>149</v>
      </c>
      <c r="AT150" s="3" t="s">
        <v>149</v>
      </c>
      <c r="AU150" s="3" t="s">
        <v>3665</v>
      </c>
      <c r="AV150" s="3" t="s">
        <v>3667</v>
      </c>
      <c r="AW150" s="3" t="s">
        <v>149</v>
      </c>
    </row>
    <row r="151" spans="2:49" ht="13.5" x14ac:dyDescent="0.15">
      <c r="B151" s="85" t="s">
        <v>7535</v>
      </c>
      <c r="C151" s="3" t="s">
        <v>1916</v>
      </c>
      <c r="D151" s="3" t="s">
        <v>3670</v>
      </c>
      <c r="E151" s="3" t="s">
        <v>3672</v>
      </c>
      <c r="F151" s="3" t="s">
        <v>149</v>
      </c>
      <c r="G151" s="3" t="s">
        <v>149</v>
      </c>
      <c r="H151" s="3" t="s">
        <v>149</v>
      </c>
      <c r="I151" s="3" t="s">
        <v>149</v>
      </c>
      <c r="J151" s="3" t="s">
        <v>3674</v>
      </c>
      <c r="K151" s="3" t="s">
        <v>3676</v>
      </c>
      <c r="L151" s="3" t="s">
        <v>3678</v>
      </c>
      <c r="M151" s="3" t="s">
        <v>3680</v>
      </c>
      <c r="N151" s="3" t="s">
        <v>3682</v>
      </c>
      <c r="O151" s="3" t="s">
        <v>3684</v>
      </c>
      <c r="P151" s="3" t="s">
        <v>3686</v>
      </c>
      <c r="Q151" s="3" t="s">
        <v>3688</v>
      </c>
      <c r="R151" s="3" t="s">
        <v>3690</v>
      </c>
      <c r="S151" s="3" t="s">
        <v>3692</v>
      </c>
      <c r="T151" s="3" t="s">
        <v>3694</v>
      </c>
      <c r="U151" s="3" t="s">
        <v>3696</v>
      </c>
      <c r="V151" s="3" t="s">
        <v>3698</v>
      </c>
      <c r="W151" s="3" t="s">
        <v>3700</v>
      </c>
      <c r="X151" s="3" t="s">
        <v>3702</v>
      </c>
      <c r="Y151" s="3" t="s">
        <v>3704</v>
      </c>
      <c r="Z151" s="3" t="s">
        <v>3706</v>
      </c>
      <c r="AA151" s="3" t="s">
        <v>3708</v>
      </c>
      <c r="AB151" s="3" t="s">
        <v>3710</v>
      </c>
      <c r="AC151" s="3" t="s">
        <v>3712</v>
      </c>
      <c r="AD151" s="3" t="s">
        <v>3714</v>
      </c>
      <c r="AE151" s="3" t="s">
        <v>3716</v>
      </c>
      <c r="AF151" s="3" t="s">
        <v>3718</v>
      </c>
      <c r="AG151" s="3" t="s">
        <v>3720</v>
      </c>
      <c r="AH151" s="3" t="s">
        <v>3722</v>
      </c>
      <c r="AI151" s="3" t="s">
        <v>3724</v>
      </c>
      <c r="AJ151" s="3" t="s">
        <v>3726</v>
      </c>
      <c r="AK151" s="3" t="s">
        <v>3728</v>
      </c>
      <c r="AL151" s="3" t="s">
        <v>3730</v>
      </c>
      <c r="AM151" s="3" t="s">
        <v>3732</v>
      </c>
      <c r="AN151" s="3" t="s">
        <v>3734</v>
      </c>
      <c r="AO151" s="3" t="s">
        <v>3736</v>
      </c>
      <c r="AP151" s="3" t="s">
        <v>3738</v>
      </c>
      <c r="AQ151" s="3" t="s">
        <v>3740</v>
      </c>
      <c r="AR151" s="3" t="s">
        <v>149</v>
      </c>
      <c r="AS151" s="3" t="s">
        <v>149</v>
      </c>
      <c r="AT151" s="3" t="s">
        <v>149</v>
      </c>
      <c r="AU151" s="3" t="s">
        <v>3743</v>
      </c>
      <c r="AV151" s="3" t="s">
        <v>3745</v>
      </c>
      <c r="AW151" s="3" t="s">
        <v>149</v>
      </c>
    </row>
    <row r="152" spans="2:49" ht="13.5" x14ac:dyDescent="0.15">
      <c r="B152" s="85" t="s">
        <v>7536</v>
      </c>
      <c r="C152" s="3" t="s">
        <v>3747</v>
      </c>
      <c r="D152" s="3" t="s">
        <v>3749</v>
      </c>
      <c r="E152" s="3" t="s">
        <v>3751</v>
      </c>
      <c r="F152" s="3" t="s">
        <v>149</v>
      </c>
      <c r="G152" s="3" t="s">
        <v>149</v>
      </c>
      <c r="H152" s="3" t="s">
        <v>149</v>
      </c>
      <c r="I152" s="3" t="s">
        <v>149</v>
      </c>
      <c r="J152" s="3" t="s">
        <v>3753</v>
      </c>
      <c r="K152" s="3" t="s">
        <v>3755</v>
      </c>
      <c r="L152" s="3" t="s">
        <v>3757</v>
      </c>
      <c r="M152" s="3" t="s">
        <v>3759</v>
      </c>
      <c r="N152" s="3" t="s">
        <v>3761</v>
      </c>
      <c r="O152" s="3" t="s">
        <v>3763</v>
      </c>
      <c r="P152" s="3" t="s">
        <v>3765</v>
      </c>
      <c r="Q152" s="3" t="s">
        <v>3767</v>
      </c>
      <c r="R152" s="3" t="s">
        <v>3769</v>
      </c>
      <c r="S152" s="3" t="s">
        <v>3771</v>
      </c>
      <c r="T152" s="3" t="s">
        <v>3773</v>
      </c>
      <c r="U152" s="3" t="s">
        <v>3775</v>
      </c>
      <c r="V152" s="3" t="s">
        <v>3777</v>
      </c>
      <c r="W152" s="3" t="s">
        <v>3779</v>
      </c>
      <c r="X152" s="3" t="s">
        <v>3781</v>
      </c>
      <c r="Y152" s="3" t="s">
        <v>3783</v>
      </c>
      <c r="Z152" s="3" t="s">
        <v>3785</v>
      </c>
      <c r="AA152" s="3" t="s">
        <v>3787</v>
      </c>
      <c r="AB152" s="3" t="s">
        <v>3789</v>
      </c>
      <c r="AC152" s="3" t="s">
        <v>3791</v>
      </c>
      <c r="AD152" s="3" t="s">
        <v>3793</v>
      </c>
      <c r="AE152" s="3" t="s">
        <v>3795</v>
      </c>
      <c r="AF152" s="3" t="s">
        <v>3797</v>
      </c>
      <c r="AG152" s="3" t="s">
        <v>3799</v>
      </c>
      <c r="AH152" s="3" t="s">
        <v>3801</v>
      </c>
      <c r="AI152" s="3" t="s">
        <v>3803</v>
      </c>
      <c r="AJ152" s="3" t="s">
        <v>3805</v>
      </c>
      <c r="AK152" s="3" t="s">
        <v>3807</v>
      </c>
      <c r="AL152" s="3" t="s">
        <v>3809</v>
      </c>
      <c r="AM152" s="3" t="s">
        <v>3811</v>
      </c>
      <c r="AN152" s="3" t="s">
        <v>3813</v>
      </c>
      <c r="AO152" s="3" t="s">
        <v>3815</v>
      </c>
      <c r="AP152" s="3" t="s">
        <v>3817</v>
      </c>
      <c r="AQ152" s="3" t="s">
        <v>3819</v>
      </c>
      <c r="AR152" s="3" t="s">
        <v>149</v>
      </c>
      <c r="AS152" s="3" t="s">
        <v>149</v>
      </c>
      <c r="AT152" s="3" t="s">
        <v>149</v>
      </c>
      <c r="AU152" s="3" t="s">
        <v>3822</v>
      </c>
      <c r="AV152" s="3" t="s">
        <v>3824</v>
      </c>
      <c r="AW152" s="3" t="s">
        <v>149</v>
      </c>
    </row>
    <row r="153" spans="2:49" ht="13.5" x14ac:dyDescent="0.15">
      <c r="B153" s="85" t="s">
        <v>7537</v>
      </c>
      <c r="C153" s="3" t="s">
        <v>3826</v>
      </c>
      <c r="D153" s="3" t="s">
        <v>3828</v>
      </c>
      <c r="E153" s="3" t="s">
        <v>3830</v>
      </c>
      <c r="F153" s="3" t="s">
        <v>149</v>
      </c>
      <c r="G153" s="3" t="s">
        <v>149</v>
      </c>
      <c r="H153" s="3" t="s">
        <v>149</v>
      </c>
      <c r="I153" s="3" t="s">
        <v>149</v>
      </c>
      <c r="J153" s="3" t="s">
        <v>3832</v>
      </c>
      <c r="K153" s="3" t="s">
        <v>3834</v>
      </c>
      <c r="L153" s="3" t="s">
        <v>3836</v>
      </c>
      <c r="M153" s="3" t="s">
        <v>3838</v>
      </c>
      <c r="N153" s="3" t="s">
        <v>3840</v>
      </c>
      <c r="O153" s="3" t="s">
        <v>3842</v>
      </c>
      <c r="P153" s="3" t="s">
        <v>3844</v>
      </c>
      <c r="Q153" s="3" t="s">
        <v>3846</v>
      </c>
      <c r="R153" s="3" t="s">
        <v>3848</v>
      </c>
      <c r="S153" s="3" t="s">
        <v>3850</v>
      </c>
      <c r="T153" s="3" t="s">
        <v>3852</v>
      </c>
      <c r="U153" s="3" t="s">
        <v>3854</v>
      </c>
      <c r="V153" s="3" t="s">
        <v>3856</v>
      </c>
      <c r="W153" s="3" t="s">
        <v>3858</v>
      </c>
      <c r="X153" s="3" t="s">
        <v>3860</v>
      </c>
      <c r="Y153" s="3" t="s">
        <v>3862</v>
      </c>
      <c r="Z153" s="3" t="s">
        <v>3864</v>
      </c>
      <c r="AA153" s="3" t="s">
        <v>3866</v>
      </c>
      <c r="AB153" s="3" t="s">
        <v>3868</v>
      </c>
      <c r="AC153" s="3" t="s">
        <v>3870</v>
      </c>
      <c r="AD153" s="3" t="s">
        <v>3872</v>
      </c>
      <c r="AE153" s="3" t="s">
        <v>3874</v>
      </c>
      <c r="AF153" s="3" t="s">
        <v>3876</v>
      </c>
      <c r="AG153" s="3" t="s">
        <v>3878</v>
      </c>
      <c r="AH153" s="3" t="s">
        <v>3880</v>
      </c>
      <c r="AI153" s="3" t="s">
        <v>3882</v>
      </c>
      <c r="AJ153" s="3" t="s">
        <v>3884</v>
      </c>
      <c r="AK153" s="3" t="s">
        <v>3886</v>
      </c>
      <c r="AL153" s="3" t="s">
        <v>3888</v>
      </c>
      <c r="AM153" s="3" t="s">
        <v>3890</v>
      </c>
      <c r="AN153" s="3" t="s">
        <v>3892</v>
      </c>
      <c r="AO153" s="3" t="s">
        <v>3894</v>
      </c>
      <c r="AP153" s="3" t="s">
        <v>3896</v>
      </c>
      <c r="AQ153" s="3" t="s">
        <v>3898</v>
      </c>
      <c r="AR153" s="3" t="s">
        <v>149</v>
      </c>
      <c r="AS153" s="3" t="s">
        <v>149</v>
      </c>
      <c r="AT153" s="3" t="s">
        <v>149</v>
      </c>
      <c r="AU153" s="3" t="s">
        <v>3901</v>
      </c>
      <c r="AV153" s="3" t="s">
        <v>3903</v>
      </c>
      <c r="AW153" s="3" t="s">
        <v>149</v>
      </c>
    </row>
    <row r="154" spans="2:49" ht="13.5" x14ac:dyDescent="0.15">
      <c r="B154" s="85" t="s">
        <v>7538</v>
      </c>
      <c r="C154" s="3" t="s">
        <v>3905</v>
      </c>
      <c r="D154" s="3" t="s">
        <v>3907</v>
      </c>
      <c r="E154" s="3" t="s">
        <v>3909</v>
      </c>
      <c r="F154" s="3" t="s">
        <v>149</v>
      </c>
      <c r="G154" s="3" t="s">
        <v>149</v>
      </c>
      <c r="H154" s="3" t="s">
        <v>149</v>
      </c>
      <c r="I154" s="3" t="s">
        <v>149</v>
      </c>
      <c r="J154" s="3" t="s">
        <v>3911</v>
      </c>
      <c r="K154" s="3" t="s">
        <v>3913</v>
      </c>
      <c r="L154" s="3" t="s">
        <v>3915</v>
      </c>
      <c r="M154" s="3" t="s">
        <v>3917</v>
      </c>
      <c r="N154" s="3" t="s">
        <v>3919</v>
      </c>
      <c r="O154" s="3" t="s">
        <v>3921</v>
      </c>
      <c r="P154" s="3" t="s">
        <v>3923</v>
      </c>
      <c r="Q154" s="3" t="s">
        <v>3925</v>
      </c>
      <c r="R154" s="3" t="s">
        <v>3927</v>
      </c>
      <c r="S154" s="3" t="s">
        <v>3929</v>
      </c>
      <c r="T154" s="3" t="s">
        <v>3931</v>
      </c>
      <c r="U154" s="3" t="s">
        <v>3933</v>
      </c>
      <c r="V154" s="3" t="s">
        <v>3935</v>
      </c>
      <c r="W154" s="3" t="s">
        <v>3937</v>
      </c>
      <c r="X154" s="3" t="s">
        <v>3939</v>
      </c>
      <c r="Y154" s="3" t="s">
        <v>3941</v>
      </c>
      <c r="Z154" s="3" t="s">
        <v>3943</v>
      </c>
      <c r="AA154" s="3" t="s">
        <v>3945</v>
      </c>
      <c r="AB154" s="3" t="s">
        <v>3947</v>
      </c>
      <c r="AC154" s="3" t="s">
        <v>3949</v>
      </c>
      <c r="AD154" s="3" t="s">
        <v>3951</v>
      </c>
      <c r="AE154" s="3" t="s">
        <v>3953</v>
      </c>
      <c r="AF154" s="3" t="s">
        <v>3955</v>
      </c>
      <c r="AG154" s="3" t="s">
        <v>3957</v>
      </c>
      <c r="AH154" s="3" t="s">
        <v>3959</v>
      </c>
      <c r="AI154" s="3" t="s">
        <v>3961</v>
      </c>
      <c r="AJ154" s="3" t="s">
        <v>3963</v>
      </c>
      <c r="AK154" s="3" t="s">
        <v>3965</v>
      </c>
      <c r="AL154" s="3" t="s">
        <v>3967</v>
      </c>
      <c r="AM154" s="3" t="s">
        <v>3969</v>
      </c>
      <c r="AN154" s="3" t="s">
        <v>3971</v>
      </c>
      <c r="AO154" s="3" t="s">
        <v>3973</v>
      </c>
      <c r="AP154" s="3" t="s">
        <v>3975</v>
      </c>
      <c r="AQ154" s="3" t="s">
        <v>3977</v>
      </c>
      <c r="AR154" s="3" t="s">
        <v>149</v>
      </c>
      <c r="AS154" s="3" t="s">
        <v>149</v>
      </c>
      <c r="AT154" s="3" t="s">
        <v>149</v>
      </c>
      <c r="AU154" s="3" t="s">
        <v>3980</v>
      </c>
      <c r="AV154" s="3" t="s">
        <v>3982</v>
      </c>
      <c r="AW154" s="3" t="s">
        <v>149</v>
      </c>
    </row>
    <row r="155" spans="2:49" ht="13.5" x14ac:dyDescent="0.15">
      <c r="B155" s="85" t="s">
        <v>7539</v>
      </c>
      <c r="C155" s="3" t="s">
        <v>3984</v>
      </c>
      <c r="D155" s="3" t="s">
        <v>3986</v>
      </c>
      <c r="E155" s="3" t="s">
        <v>3988</v>
      </c>
      <c r="F155" s="3" t="s">
        <v>149</v>
      </c>
      <c r="G155" s="3" t="s">
        <v>149</v>
      </c>
      <c r="H155" s="3" t="s">
        <v>149</v>
      </c>
      <c r="I155" s="3" t="s">
        <v>149</v>
      </c>
      <c r="J155" s="3" t="s">
        <v>3990</v>
      </c>
      <c r="K155" s="3" t="s">
        <v>3992</v>
      </c>
      <c r="L155" s="3" t="s">
        <v>3994</v>
      </c>
      <c r="M155" s="3" t="s">
        <v>3996</v>
      </c>
      <c r="N155" s="3" t="s">
        <v>3998</v>
      </c>
      <c r="O155" s="3" t="s">
        <v>4000</v>
      </c>
      <c r="P155" s="3" t="s">
        <v>4002</v>
      </c>
      <c r="Q155" s="3" t="s">
        <v>4004</v>
      </c>
      <c r="R155" s="3" t="s">
        <v>4006</v>
      </c>
      <c r="S155" s="3" t="s">
        <v>4008</v>
      </c>
      <c r="T155" s="3" t="s">
        <v>4010</v>
      </c>
      <c r="U155" s="3" t="s">
        <v>4012</v>
      </c>
      <c r="V155" s="3" t="s">
        <v>4014</v>
      </c>
      <c r="W155" s="3" t="s">
        <v>4016</v>
      </c>
      <c r="X155" s="3" t="s">
        <v>4018</v>
      </c>
      <c r="Y155" s="3" t="s">
        <v>4020</v>
      </c>
      <c r="Z155" s="3" t="s">
        <v>4022</v>
      </c>
      <c r="AA155" s="3" t="s">
        <v>4024</v>
      </c>
      <c r="AB155" s="3" t="s">
        <v>4026</v>
      </c>
      <c r="AC155" s="3" t="s">
        <v>4028</v>
      </c>
      <c r="AD155" s="3" t="s">
        <v>4030</v>
      </c>
      <c r="AE155" s="3" t="s">
        <v>4032</v>
      </c>
      <c r="AF155" s="3" t="s">
        <v>4034</v>
      </c>
      <c r="AG155" s="3" t="s">
        <v>4036</v>
      </c>
      <c r="AH155" s="3" t="s">
        <v>4038</v>
      </c>
      <c r="AI155" s="3" t="s">
        <v>4040</v>
      </c>
      <c r="AJ155" s="3" t="s">
        <v>4042</v>
      </c>
      <c r="AK155" s="3" t="s">
        <v>4044</v>
      </c>
      <c r="AL155" s="3" t="s">
        <v>4046</v>
      </c>
      <c r="AM155" s="3" t="s">
        <v>4048</v>
      </c>
      <c r="AN155" s="3" t="s">
        <v>4050</v>
      </c>
      <c r="AO155" s="3" t="s">
        <v>4052</v>
      </c>
      <c r="AP155" s="3" t="s">
        <v>4054</v>
      </c>
      <c r="AQ155" s="3" t="s">
        <v>4056</v>
      </c>
      <c r="AR155" s="3" t="s">
        <v>149</v>
      </c>
      <c r="AS155" s="3" t="s">
        <v>149</v>
      </c>
      <c r="AT155" s="3" t="s">
        <v>149</v>
      </c>
      <c r="AU155" s="3" t="s">
        <v>4059</v>
      </c>
      <c r="AV155" s="3" t="s">
        <v>4061</v>
      </c>
      <c r="AW155" s="3" t="s">
        <v>149</v>
      </c>
    </row>
    <row r="156" spans="2:49" ht="13.5" x14ac:dyDescent="0.15">
      <c r="B156" s="85" t="s">
        <v>7540</v>
      </c>
      <c r="C156" s="3" t="s">
        <v>149</v>
      </c>
      <c r="D156" s="3" t="s">
        <v>4064</v>
      </c>
      <c r="E156" s="3" t="s">
        <v>4066</v>
      </c>
      <c r="F156" s="3" t="s">
        <v>149</v>
      </c>
      <c r="G156" s="3" t="s">
        <v>149</v>
      </c>
      <c r="H156" s="3" t="s">
        <v>149</v>
      </c>
      <c r="I156" s="3" t="s">
        <v>149</v>
      </c>
      <c r="J156" s="3" t="s">
        <v>4069</v>
      </c>
      <c r="K156" s="3" t="s">
        <v>4071</v>
      </c>
      <c r="L156" s="3" t="s">
        <v>4073</v>
      </c>
      <c r="M156" s="3" t="s">
        <v>4075</v>
      </c>
      <c r="N156" s="3" t="s">
        <v>4077</v>
      </c>
      <c r="O156" s="3" t="s">
        <v>4079</v>
      </c>
      <c r="P156" s="3" t="s">
        <v>4081</v>
      </c>
      <c r="Q156" s="3" t="s">
        <v>4083</v>
      </c>
      <c r="R156" s="3" t="s">
        <v>4085</v>
      </c>
      <c r="S156" s="3" t="s">
        <v>4087</v>
      </c>
      <c r="T156" s="3" t="s">
        <v>4089</v>
      </c>
      <c r="U156" s="3" t="s">
        <v>4091</v>
      </c>
      <c r="V156" s="3" t="s">
        <v>4093</v>
      </c>
      <c r="W156" s="3" t="s">
        <v>4095</v>
      </c>
      <c r="X156" s="3" t="s">
        <v>4097</v>
      </c>
      <c r="Y156" s="3" t="s">
        <v>4099</v>
      </c>
      <c r="Z156" s="3" t="s">
        <v>4101</v>
      </c>
      <c r="AA156" s="3" t="s">
        <v>4103</v>
      </c>
      <c r="AB156" s="3" t="s">
        <v>4105</v>
      </c>
      <c r="AC156" s="3" t="s">
        <v>4107</v>
      </c>
      <c r="AD156" s="3" t="s">
        <v>4109</v>
      </c>
      <c r="AE156" s="3" t="s">
        <v>4111</v>
      </c>
      <c r="AF156" s="3" t="s">
        <v>4113</v>
      </c>
      <c r="AG156" s="3" t="s">
        <v>4115</v>
      </c>
      <c r="AH156" s="3" t="s">
        <v>4117</v>
      </c>
      <c r="AI156" s="3" t="s">
        <v>4119</v>
      </c>
      <c r="AJ156" s="3" t="s">
        <v>4121</v>
      </c>
      <c r="AK156" s="3" t="s">
        <v>4123</v>
      </c>
      <c r="AL156" s="3" t="s">
        <v>4125</v>
      </c>
      <c r="AM156" s="3" t="s">
        <v>4127</v>
      </c>
      <c r="AN156" s="3" t="s">
        <v>4129</v>
      </c>
      <c r="AO156" s="3" t="s">
        <v>4131</v>
      </c>
      <c r="AP156" s="3" t="s">
        <v>4133</v>
      </c>
      <c r="AQ156" s="3" t="s">
        <v>4135</v>
      </c>
      <c r="AR156" s="3" t="s">
        <v>149</v>
      </c>
      <c r="AS156" s="3" t="s">
        <v>149</v>
      </c>
      <c r="AT156" s="3" t="s">
        <v>149</v>
      </c>
      <c r="AU156" s="3" t="s">
        <v>4138</v>
      </c>
      <c r="AV156" s="3" t="s">
        <v>4140</v>
      </c>
      <c r="AW156" s="3" t="s">
        <v>149</v>
      </c>
    </row>
    <row r="157" spans="2:49" ht="13.5" x14ac:dyDescent="0.15">
      <c r="B157" s="85" t="s">
        <v>7541</v>
      </c>
      <c r="C157" s="3" t="s">
        <v>149</v>
      </c>
      <c r="D157" s="3" t="s">
        <v>4143</v>
      </c>
      <c r="E157" s="3" t="s">
        <v>4145</v>
      </c>
      <c r="F157" s="3" t="s">
        <v>149</v>
      </c>
      <c r="G157" s="3" t="s">
        <v>149</v>
      </c>
      <c r="H157" s="3" t="s">
        <v>149</v>
      </c>
      <c r="I157" s="3" t="s">
        <v>149</v>
      </c>
      <c r="J157" s="3" t="s">
        <v>4148</v>
      </c>
      <c r="K157" s="3" t="s">
        <v>4150</v>
      </c>
      <c r="L157" s="3" t="s">
        <v>4152</v>
      </c>
      <c r="M157" s="3" t="s">
        <v>4154</v>
      </c>
      <c r="N157" s="3" t="s">
        <v>4156</v>
      </c>
      <c r="O157" s="3" t="s">
        <v>4158</v>
      </c>
      <c r="P157" s="3" t="s">
        <v>4160</v>
      </c>
      <c r="Q157" s="3" t="s">
        <v>4162</v>
      </c>
      <c r="R157" s="3" t="s">
        <v>4164</v>
      </c>
      <c r="S157" s="3" t="s">
        <v>4166</v>
      </c>
      <c r="T157" s="3" t="s">
        <v>4168</v>
      </c>
      <c r="U157" s="3" t="s">
        <v>4170</v>
      </c>
      <c r="V157" s="3" t="s">
        <v>4172</v>
      </c>
      <c r="W157" s="3" t="s">
        <v>4174</v>
      </c>
      <c r="X157" s="3" t="s">
        <v>4176</v>
      </c>
      <c r="Y157" s="3" t="s">
        <v>4178</v>
      </c>
      <c r="Z157" s="3" t="s">
        <v>4180</v>
      </c>
      <c r="AA157" s="3" t="s">
        <v>4182</v>
      </c>
      <c r="AB157" s="3" t="s">
        <v>4184</v>
      </c>
      <c r="AC157" s="3" t="s">
        <v>4186</v>
      </c>
      <c r="AD157" s="3" t="s">
        <v>4188</v>
      </c>
      <c r="AE157" s="3" t="s">
        <v>4190</v>
      </c>
      <c r="AF157" s="3" t="s">
        <v>4192</v>
      </c>
      <c r="AG157" s="3" t="s">
        <v>4194</v>
      </c>
      <c r="AH157" s="3" t="s">
        <v>4196</v>
      </c>
      <c r="AI157" s="3" t="s">
        <v>4198</v>
      </c>
      <c r="AJ157" s="3" t="s">
        <v>4200</v>
      </c>
      <c r="AK157" s="3" t="s">
        <v>4202</v>
      </c>
      <c r="AL157" s="3" t="s">
        <v>4204</v>
      </c>
      <c r="AM157" s="3" t="s">
        <v>4206</v>
      </c>
      <c r="AN157" s="3" t="s">
        <v>4208</v>
      </c>
      <c r="AO157" s="3" t="s">
        <v>4210</v>
      </c>
      <c r="AP157" s="3" t="s">
        <v>4212</v>
      </c>
      <c r="AQ157" s="3" t="s">
        <v>4214</v>
      </c>
      <c r="AR157" s="3" t="s">
        <v>149</v>
      </c>
      <c r="AS157" s="3" t="s">
        <v>149</v>
      </c>
      <c r="AT157" s="3" t="s">
        <v>149</v>
      </c>
      <c r="AU157" s="3" t="s">
        <v>4217</v>
      </c>
      <c r="AV157" s="3" t="s">
        <v>4219</v>
      </c>
      <c r="AW157" s="3" t="s">
        <v>149</v>
      </c>
    </row>
    <row r="158" spans="2:49" ht="13.5" x14ac:dyDescent="0.15">
      <c r="B158" s="85" t="s">
        <v>7542</v>
      </c>
      <c r="C158" s="3" t="s">
        <v>149</v>
      </c>
      <c r="D158" s="3" t="s">
        <v>4222</v>
      </c>
      <c r="E158" s="3" t="s">
        <v>4224</v>
      </c>
      <c r="F158" s="3" t="s">
        <v>149</v>
      </c>
      <c r="G158" s="3" t="s">
        <v>149</v>
      </c>
      <c r="H158" s="3" t="s">
        <v>149</v>
      </c>
      <c r="I158" s="3" t="s">
        <v>149</v>
      </c>
      <c r="J158" s="3" t="s">
        <v>4227</v>
      </c>
      <c r="K158" s="3" t="s">
        <v>4229</v>
      </c>
      <c r="L158" s="3" t="s">
        <v>4231</v>
      </c>
      <c r="M158" s="3" t="s">
        <v>4233</v>
      </c>
      <c r="N158" s="3" t="s">
        <v>4235</v>
      </c>
      <c r="O158" s="3" t="s">
        <v>4237</v>
      </c>
      <c r="P158" s="3" t="s">
        <v>4239</v>
      </c>
      <c r="Q158" s="3" t="s">
        <v>4241</v>
      </c>
      <c r="R158" s="3" t="s">
        <v>4243</v>
      </c>
      <c r="S158" s="3" t="s">
        <v>4245</v>
      </c>
      <c r="T158" s="3" t="s">
        <v>4247</v>
      </c>
      <c r="U158" s="3" t="s">
        <v>4249</v>
      </c>
      <c r="V158" s="3" t="s">
        <v>4251</v>
      </c>
      <c r="W158" s="3" t="s">
        <v>4253</v>
      </c>
      <c r="X158" s="3" t="s">
        <v>4255</v>
      </c>
      <c r="Y158" s="3" t="s">
        <v>4257</v>
      </c>
      <c r="Z158" s="3" t="s">
        <v>4259</v>
      </c>
      <c r="AA158" s="3" t="s">
        <v>4261</v>
      </c>
      <c r="AB158" s="3" t="s">
        <v>4263</v>
      </c>
      <c r="AC158" s="3" t="s">
        <v>4265</v>
      </c>
      <c r="AD158" s="3" t="s">
        <v>4267</v>
      </c>
      <c r="AE158" s="3" t="s">
        <v>4269</v>
      </c>
      <c r="AF158" s="3" t="s">
        <v>4271</v>
      </c>
      <c r="AG158" s="3" t="s">
        <v>4273</v>
      </c>
      <c r="AH158" s="3" t="s">
        <v>4275</v>
      </c>
      <c r="AI158" s="3" t="s">
        <v>4277</v>
      </c>
      <c r="AJ158" s="3" t="s">
        <v>4279</v>
      </c>
      <c r="AK158" s="3" t="s">
        <v>4281</v>
      </c>
      <c r="AL158" s="3" t="s">
        <v>4283</v>
      </c>
      <c r="AM158" s="3" t="s">
        <v>4285</v>
      </c>
      <c r="AN158" s="3" t="s">
        <v>4287</v>
      </c>
      <c r="AO158" s="3" t="s">
        <v>4289</v>
      </c>
      <c r="AP158" s="3" t="s">
        <v>4291</v>
      </c>
      <c r="AQ158" s="3" t="s">
        <v>4293</v>
      </c>
      <c r="AR158" s="3" t="s">
        <v>149</v>
      </c>
      <c r="AS158" s="3" t="s">
        <v>149</v>
      </c>
      <c r="AT158" s="3" t="s">
        <v>149</v>
      </c>
      <c r="AU158" s="3" t="s">
        <v>4296</v>
      </c>
      <c r="AV158" s="3" t="s">
        <v>4298</v>
      </c>
      <c r="AW158" s="3" t="s">
        <v>149</v>
      </c>
    </row>
    <row r="159" spans="2:49" ht="13.5" x14ac:dyDescent="0.15">
      <c r="B159" s="85" t="s">
        <v>7543</v>
      </c>
      <c r="C159" s="3" t="s">
        <v>149</v>
      </c>
      <c r="D159" s="3" t="s">
        <v>4301</v>
      </c>
      <c r="E159" s="3" t="s">
        <v>4303</v>
      </c>
      <c r="F159" s="3" t="s">
        <v>149</v>
      </c>
      <c r="G159" s="3" t="s">
        <v>149</v>
      </c>
      <c r="H159" s="3" t="s">
        <v>149</v>
      </c>
      <c r="I159" s="3" t="s">
        <v>149</v>
      </c>
      <c r="J159" s="3" t="s">
        <v>4306</v>
      </c>
      <c r="K159" s="3" t="s">
        <v>4308</v>
      </c>
      <c r="L159" s="3" t="s">
        <v>4310</v>
      </c>
      <c r="M159" s="3" t="s">
        <v>4312</v>
      </c>
      <c r="N159" s="3" t="s">
        <v>4314</v>
      </c>
      <c r="O159" s="3" t="s">
        <v>4316</v>
      </c>
      <c r="P159" s="3" t="s">
        <v>4318</v>
      </c>
      <c r="Q159" s="3" t="s">
        <v>4320</v>
      </c>
      <c r="R159" s="3" t="s">
        <v>4322</v>
      </c>
      <c r="S159" s="3" t="s">
        <v>4324</v>
      </c>
      <c r="T159" s="3" t="s">
        <v>4326</v>
      </c>
      <c r="U159" s="3" t="s">
        <v>4328</v>
      </c>
      <c r="V159" s="3" t="s">
        <v>4330</v>
      </c>
      <c r="W159" s="3" t="s">
        <v>4332</v>
      </c>
      <c r="X159" s="3" t="s">
        <v>4334</v>
      </c>
      <c r="Y159" s="3" t="s">
        <v>4336</v>
      </c>
      <c r="Z159" s="3" t="s">
        <v>4337</v>
      </c>
      <c r="AA159" s="3" t="s">
        <v>4339</v>
      </c>
      <c r="AB159" s="3" t="s">
        <v>4341</v>
      </c>
      <c r="AC159" s="3" t="s">
        <v>4343</v>
      </c>
      <c r="AD159" s="3" t="s">
        <v>4345</v>
      </c>
      <c r="AE159" s="3" t="s">
        <v>4347</v>
      </c>
      <c r="AF159" s="3" t="s">
        <v>4349</v>
      </c>
      <c r="AG159" s="3" t="s">
        <v>4351</v>
      </c>
      <c r="AH159" s="3" t="s">
        <v>4353</v>
      </c>
      <c r="AI159" s="3" t="s">
        <v>4355</v>
      </c>
      <c r="AJ159" s="3" t="s">
        <v>4357</v>
      </c>
      <c r="AK159" s="3" t="s">
        <v>4359</v>
      </c>
      <c r="AL159" s="3" t="s">
        <v>4361</v>
      </c>
      <c r="AM159" s="3" t="s">
        <v>4363</v>
      </c>
      <c r="AN159" s="3" t="s">
        <v>4365</v>
      </c>
      <c r="AO159" s="3" t="s">
        <v>4367</v>
      </c>
      <c r="AP159" s="3" t="s">
        <v>4369</v>
      </c>
      <c r="AQ159" s="3" t="s">
        <v>4371</v>
      </c>
      <c r="AR159" s="3" t="s">
        <v>149</v>
      </c>
      <c r="AS159" s="3" t="s">
        <v>149</v>
      </c>
      <c r="AT159" s="3" t="s">
        <v>149</v>
      </c>
      <c r="AU159" s="3" t="s">
        <v>4374</v>
      </c>
      <c r="AV159" s="3" t="s">
        <v>4376</v>
      </c>
      <c r="AW159" s="3" t="s">
        <v>149</v>
      </c>
    </row>
    <row r="160" spans="2:49" ht="13.5" x14ac:dyDescent="0.15">
      <c r="B160" s="85" t="s">
        <v>7544</v>
      </c>
      <c r="C160" s="3" t="s">
        <v>149</v>
      </c>
      <c r="D160" s="3" t="s">
        <v>4379</v>
      </c>
      <c r="E160" s="3" t="s">
        <v>4381</v>
      </c>
      <c r="F160" s="3" t="s">
        <v>149</v>
      </c>
      <c r="G160" s="3" t="s">
        <v>149</v>
      </c>
      <c r="H160" s="3" t="s">
        <v>149</v>
      </c>
      <c r="I160" s="3" t="s">
        <v>149</v>
      </c>
      <c r="J160" s="3" t="s">
        <v>4384</v>
      </c>
      <c r="K160" s="3" t="s">
        <v>4386</v>
      </c>
      <c r="L160" s="3" t="s">
        <v>4388</v>
      </c>
      <c r="M160" s="3" t="s">
        <v>4390</v>
      </c>
      <c r="N160" s="3" t="s">
        <v>4392</v>
      </c>
      <c r="O160" s="3" t="s">
        <v>4394</v>
      </c>
      <c r="P160" s="3" t="s">
        <v>4396</v>
      </c>
      <c r="Q160" s="3" t="s">
        <v>4398</v>
      </c>
      <c r="R160" s="3" t="s">
        <v>4400</v>
      </c>
      <c r="S160" s="3" t="s">
        <v>4402</v>
      </c>
      <c r="T160" s="3" t="s">
        <v>4404</v>
      </c>
      <c r="U160" s="3" t="s">
        <v>4406</v>
      </c>
      <c r="V160" s="3" t="s">
        <v>4408</v>
      </c>
      <c r="W160" s="3" t="s">
        <v>4410</v>
      </c>
      <c r="X160" s="3" t="s">
        <v>4412</v>
      </c>
      <c r="Y160" s="3" t="s">
        <v>4414</v>
      </c>
      <c r="Z160" s="3" t="s">
        <v>4415</v>
      </c>
      <c r="AA160" s="3" t="s">
        <v>4417</v>
      </c>
      <c r="AB160" s="3" t="s">
        <v>4419</v>
      </c>
      <c r="AC160" s="3" t="s">
        <v>4421</v>
      </c>
      <c r="AD160" s="3" t="s">
        <v>4423</v>
      </c>
      <c r="AE160" s="3" t="s">
        <v>4425</v>
      </c>
      <c r="AF160" s="3" t="s">
        <v>4427</v>
      </c>
      <c r="AG160" s="3" t="s">
        <v>4429</v>
      </c>
      <c r="AH160" s="3" t="s">
        <v>4431</v>
      </c>
      <c r="AI160" s="3" t="s">
        <v>4433</v>
      </c>
      <c r="AJ160" s="3" t="s">
        <v>4435</v>
      </c>
      <c r="AK160" s="3" t="s">
        <v>4437</v>
      </c>
      <c r="AL160" s="3" t="s">
        <v>4439</v>
      </c>
      <c r="AM160" s="3" t="s">
        <v>4441</v>
      </c>
      <c r="AN160" s="3" t="s">
        <v>4443</v>
      </c>
      <c r="AO160" s="3" t="s">
        <v>4445</v>
      </c>
      <c r="AP160" s="3" t="s">
        <v>4447</v>
      </c>
      <c r="AQ160" s="3" t="s">
        <v>4449</v>
      </c>
      <c r="AR160" s="3" t="s">
        <v>149</v>
      </c>
      <c r="AS160" s="3" t="s">
        <v>149</v>
      </c>
      <c r="AT160" s="3" t="s">
        <v>149</v>
      </c>
      <c r="AU160" s="3" t="s">
        <v>4452</v>
      </c>
      <c r="AV160" s="3" t="s">
        <v>4454</v>
      </c>
      <c r="AW160" s="3" t="s">
        <v>149</v>
      </c>
    </row>
    <row r="161" spans="2:49" ht="13.5" x14ac:dyDescent="0.15">
      <c r="B161" s="85" t="s">
        <v>7545</v>
      </c>
      <c r="C161" s="3" t="s">
        <v>149</v>
      </c>
      <c r="D161" s="3" t="s">
        <v>4457</v>
      </c>
      <c r="E161" s="3" t="s">
        <v>4459</v>
      </c>
      <c r="F161" s="3" t="s">
        <v>149</v>
      </c>
      <c r="G161" s="3" t="s">
        <v>149</v>
      </c>
      <c r="H161" s="3" t="s">
        <v>149</v>
      </c>
      <c r="I161" s="3" t="s">
        <v>149</v>
      </c>
      <c r="J161" s="3" t="s">
        <v>4462</v>
      </c>
      <c r="K161" s="3" t="s">
        <v>4464</v>
      </c>
      <c r="L161" s="3" t="s">
        <v>4466</v>
      </c>
      <c r="M161" s="3" t="s">
        <v>4468</v>
      </c>
      <c r="N161" s="3" t="s">
        <v>4470</v>
      </c>
      <c r="O161" s="3" t="s">
        <v>4472</v>
      </c>
      <c r="P161" s="3" t="s">
        <v>4474</v>
      </c>
      <c r="Q161" s="3" t="s">
        <v>4476</v>
      </c>
      <c r="R161" s="3" t="s">
        <v>4478</v>
      </c>
      <c r="S161" s="3" t="s">
        <v>4480</v>
      </c>
      <c r="T161" s="3" t="s">
        <v>4482</v>
      </c>
      <c r="U161" s="3" t="s">
        <v>4484</v>
      </c>
      <c r="V161" s="3" t="s">
        <v>4486</v>
      </c>
      <c r="W161" s="3" t="s">
        <v>4488</v>
      </c>
      <c r="X161" s="3" t="s">
        <v>4490</v>
      </c>
      <c r="Y161" s="3" t="s">
        <v>4492</v>
      </c>
      <c r="Z161" s="3" t="s">
        <v>4493</v>
      </c>
      <c r="AA161" s="3" t="s">
        <v>4495</v>
      </c>
      <c r="AB161" s="3" t="s">
        <v>4497</v>
      </c>
      <c r="AC161" s="3" t="s">
        <v>4499</v>
      </c>
      <c r="AD161" s="3" t="s">
        <v>4501</v>
      </c>
      <c r="AE161" s="3" t="s">
        <v>4503</v>
      </c>
      <c r="AF161" s="3" t="s">
        <v>4505</v>
      </c>
      <c r="AG161" s="3" t="s">
        <v>4507</v>
      </c>
      <c r="AH161" s="3" t="s">
        <v>4509</v>
      </c>
      <c r="AI161" s="3" t="s">
        <v>4511</v>
      </c>
      <c r="AJ161" s="3" t="s">
        <v>4513</v>
      </c>
      <c r="AK161" s="3" t="s">
        <v>4515</v>
      </c>
      <c r="AL161" s="3" t="s">
        <v>4517</v>
      </c>
      <c r="AM161" s="3" t="s">
        <v>4519</v>
      </c>
      <c r="AN161" s="3" t="s">
        <v>4521</v>
      </c>
      <c r="AO161" s="3" t="s">
        <v>4523</v>
      </c>
      <c r="AP161" s="3" t="s">
        <v>4525</v>
      </c>
      <c r="AQ161" s="3" t="s">
        <v>4527</v>
      </c>
      <c r="AR161" s="3" t="s">
        <v>149</v>
      </c>
      <c r="AS161" s="3" t="s">
        <v>149</v>
      </c>
      <c r="AT161" s="3" t="s">
        <v>149</v>
      </c>
      <c r="AU161" s="3" t="s">
        <v>4530</v>
      </c>
      <c r="AV161" s="3" t="s">
        <v>4532</v>
      </c>
      <c r="AW161" s="3" t="s">
        <v>149</v>
      </c>
    </row>
    <row r="162" spans="2:49" ht="13.5" x14ac:dyDescent="0.15">
      <c r="B162" s="85" t="s">
        <v>7546</v>
      </c>
      <c r="C162" s="3" t="s">
        <v>149</v>
      </c>
      <c r="D162" s="3" t="s">
        <v>4535</v>
      </c>
      <c r="E162" s="3" t="s">
        <v>4537</v>
      </c>
      <c r="F162" s="3" t="s">
        <v>149</v>
      </c>
      <c r="G162" s="3" t="s">
        <v>149</v>
      </c>
      <c r="H162" s="3" t="s">
        <v>149</v>
      </c>
      <c r="I162" s="3" t="s">
        <v>149</v>
      </c>
      <c r="J162" s="3" t="s">
        <v>4539</v>
      </c>
      <c r="K162" s="3" t="s">
        <v>4541</v>
      </c>
      <c r="L162" s="3" t="s">
        <v>4543</v>
      </c>
      <c r="M162" s="3" t="s">
        <v>4545</v>
      </c>
      <c r="N162" s="3" t="s">
        <v>4547</v>
      </c>
      <c r="O162" s="3" t="s">
        <v>4549</v>
      </c>
      <c r="P162" s="3" t="s">
        <v>4551</v>
      </c>
      <c r="Q162" s="3" t="s">
        <v>4553</v>
      </c>
      <c r="R162" s="3" t="s">
        <v>4555</v>
      </c>
      <c r="S162" s="3" t="s">
        <v>4557</v>
      </c>
      <c r="T162" s="3" t="s">
        <v>4559</v>
      </c>
      <c r="U162" s="3" t="s">
        <v>4561</v>
      </c>
      <c r="V162" s="3" t="s">
        <v>4563</v>
      </c>
      <c r="W162" s="3" t="s">
        <v>4565</v>
      </c>
      <c r="X162" s="3" t="s">
        <v>4567</v>
      </c>
      <c r="Y162" s="3" t="s">
        <v>4569</v>
      </c>
      <c r="Z162" s="3" t="s">
        <v>4570</v>
      </c>
      <c r="AA162" s="3" t="s">
        <v>4572</v>
      </c>
      <c r="AB162" s="3" t="s">
        <v>4574</v>
      </c>
      <c r="AC162" s="3" t="s">
        <v>4576</v>
      </c>
      <c r="AD162" s="3" t="s">
        <v>4578</v>
      </c>
      <c r="AE162" s="3" t="s">
        <v>4580</v>
      </c>
      <c r="AF162" s="3" t="s">
        <v>4582</v>
      </c>
      <c r="AG162" s="3" t="s">
        <v>4584</v>
      </c>
      <c r="AH162" s="3" t="s">
        <v>4586</v>
      </c>
      <c r="AI162" s="3" t="s">
        <v>4588</v>
      </c>
      <c r="AJ162" s="3" t="s">
        <v>4590</v>
      </c>
      <c r="AK162" s="3" t="s">
        <v>4592</v>
      </c>
      <c r="AL162" s="3" t="s">
        <v>4594</v>
      </c>
      <c r="AM162" s="3" t="s">
        <v>4596</v>
      </c>
      <c r="AN162" s="3" t="s">
        <v>4598</v>
      </c>
      <c r="AO162" s="3" t="s">
        <v>4600</v>
      </c>
      <c r="AP162" s="3" t="s">
        <v>4602</v>
      </c>
      <c r="AQ162" s="3" t="s">
        <v>4604</v>
      </c>
      <c r="AR162" s="3" t="s">
        <v>149</v>
      </c>
      <c r="AS162" s="3" t="s">
        <v>149</v>
      </c>
      <c r="AT162" s="3" t="s">
        <v>149</v>
      </c>
      <c r="AU162" s="3" t="s">
        <v>4607</v>
      </c>
      <c r="AV162" s="3" t="s">
        <v>4609</v>
      </c>
      <c r="AW162" s="3" t="s">
        <v>149</v>
      </c>
    </row>
    <row r="163" spans="2:49" ht="13.5" x14ac:dyDescent="0.15">
      <c r="B163" s="85" t="s">
        <v>7547</v>
      </c>
      <c r="C163" s="3" t="s">
        <v>149</v>
      </c>
      <c r="D163" s="3" t="s">
        <v>4612</v>
      </c>
      <c r="E163" s="3" t="s">
        <v>4614</v>
      </c>
      <c r="F163" s="3" t="s">
        <v>149</v>
      </c>
      <c r="G163" s="3" t="s">
        <v>149</v>
      </c>
      <c r="H163" s="3" t="s">
        <v>149</v>
      </c>
      <c r="I163" s="3" t="s">
        <v>149</v>
      </c>
      <c r="J163" s="3" t="s">
        <v>4616</v>
      </c>
      <c r="K163" s="3" t="s">
        <v>4618</v>
      </c>
      <c r="L163" s="3" t="s">
        <v>4620</v>
      </c>
      <c r="M163" s="3" t="s">
        <v>4622</v>
      </c>
      <c r="N163" s="3" t="s">
        <v>4624</v>
      </c>
      <c r="O163" s="3" t="s">
        <v>4626</v>
      </c>
      <c r="P163" s="3" t="s">
        <v>4628</v>
      </c>
      <c r="Q163" s="3" t="s">
        <v>4630</v>
      </c>
      <c r="R163" s="3" t="s">
        <v>4632</v>
      </c>
      <c r="S163" s="3" t="s">
        <v>4634</v>
      </c>
      <c r="T163" s="3" t="s">
        <v>4636</v>
      </c>
      <c r="U163" s="3" t="s">
        <v>4638</v>
      </c>
      <c r="V163" s="3" t="s">
        <v>4640</v>
      </c>
      <c r="W163" s="3" t="s">
        <v>4642</v>
      </c>
      <c r="X163" s="3" t="s">
        <v>4644</v>
      </c>
      <c r="Y163" s="3" t="s">
        <v>4646</v>
      </c>
      <c r="Z163" s="3" t="s">
        <v>4647</v>
      </c>
      <c r="AA163" s="3" t="s">
        <v>4649</v>
      </c>
      <c r="AB163" s="3" t="s">
        <v>4651</v>
      </c>
      <c r="AC163" s="3" t="s">
        <v>4653</v>
      </c>
      <c r="AD163" s="3" t="s">
        <v>4655</v>
      </c>
      <c r="AE163" s="3" t="s">
        <v>4657</v>
      </c>
      <c r="AF163" s="3" t="s">
        <v>4659</v>
      </c>
      <c r="AG163" s="3" t="s">
        <v>4661</v>
      </c>
      <c r="AH163" s="3" t="s">
        <v>4663</v>
      </c>
      <c r="AI163" s="3" t="s">
        <v>4665</v>
      </c>
      <c r="AJ163" s="3" t="s">
        <v>4667</v>
      </c>
      <c r="AK163" s="3" t="s">
        <v>4669</v>
      </c>
      <c r="AL163" s="3" t="s">
        <v>4671</v>
      </c>
      <c r="AM163" s="3" t="s">
        <v>4673</v>
      </c>
      <c r="AN163" s="3" t="s">
        <v>4675</v>
      </c>
      <c r="AO163" s="3" t="s">
        <v>4677</v>
      </c>
      <c r="AP163" s="3" t="s">
        <v>4679</v>
      </c>
      <c r="AQ163" s="3" t="s">
        <v>4681</v>
      </c>
      <c r="AR163" s="3" t="s">
        <v>149</v>
      </c>
      <c r="AS163" s="3" t="s">
        <v>149</v>
      </c>
      <c r="AT163" s="3" t="s">
        <v>149</v>
      </c>
      <c r="AU163" s="3" t="s">
        <v>4684</v>
      </c>
      <c r="AV163" s="3" t="s">
        <v>4686</v>
      </c>
      <c r="AW163" s="3" t="s">
        <v>149</v>
      </c>
    </row>
    <row r="164" spans="2:49" ht="13.5" x14ac:dyDescent="0.15">
      <c r="B164" s="85" t="s">
        <v>7548</v>
      </c>
      <c r="C164" s="3" t="s">
        <v>149</v>
      </c>
      <c r="D164" s="3" t="s">
        <v>4689</v>
      </c>
      <c r="E164" s="3" t="s">
        <v>149</v>
      </c>
      <c r="F164" s="3" t="s">
        <v>149</v>
      </c>
      <c r="G164" s="3" t="s">
        <v>149</v>
      </c>
      <c r="H164" s="3" t="s">
        <v>149</v>
      </c>
      <c r="I164" s="3" t="s">
        <v>149</v>
      </c>
      <c r="J164" s="3" t="s">
        <v>4692</v>
      </c>
      <c r="K164" s="3" t="s">
        <v>4694</v>
      </c>
      <c r="L164" s="3" t="s">
        <v>4696</v>
      </c>
      <c r="M164" s="3" t="s">
        <v>4698</v>
      </c>
      <c r="N164" s="3" t="s">
        <v>4700</v>
      </c>
      <c r="O164" s="3" t="s">
        <v>4702</v>
      </c>
      <c r="P164" s="3" t="s">
        <v>4704</v>
      </c>
      <c r="Q164" s="3" t="s">
        <v>4706</v>
      </c>
      <c r="R164" s="3" t="s">
        <v>4708</v>
      </c>
      <c r="S164" s="3" t="s">
        <v>4710</v>
      </c>
      <c r="T164" s="3" t="s">
        <v>4712</v>
      </c>
      <c r="U164" s="3" t="s">
        <v>4714</v>
      </c>
      <c r="V164" s="3" t="s">
        <v>4716</v>
      </c>
      <c r="W164" s="3" t="s">
        <v>4718</v>
      </c>
      <c r="X164" s="3" t="s">
        <v>4720</v>
      </c>
      <c r="Y164" s="3" t="s">
        <v>4722</v>
      </c>
      <c r="Z164" s="3" t="s">
        <v>4723</v>
      </c>
      <c r="AA164" s="3" t="s">
        <v>4725</v>
      </c>
      <c r="AB164" s="3" t="s">
        <v>4727</v>
      </c>
      <c r="AC164" s="3" t="s">
        <v>4729</v>
      </c>
      <c r="AD164" s="3" t="s">
        <v>4731</v>
      </c>
      <c r="AE164" s="3" t="s">
        <v>4733</v>
      </c>
      <c r="AF164" s="3" t="s">
        <v>4735</v>
      </c>
      <c r="AG164" s="3" t="s">
        <v>4737</v>
      </c>
      <c r="AH164" s="3" t="s">
        <v>4739</v>
      </c>
      <c r="AI164" s="3" t="s">
        <v>4741</v>
      </c>
      <c r="AJ164" s="3" t="s">
        <v>4743</v>
      </c>
      <c r="AK164" s="3" t="s">
        <v>4745</v>
      </c>
      <c r="AL164" s="3" t="s">
        <v>4747</v>
      </c>
      <c r="AM164" s="3" t="s">
        <v>4749</v>
      </c>
      <c r="AN164" s="3" t="s">
        <v>4751</v>
      </c>
      <c r="AO164" s="3" t="s">
        <v>4753</v>
      </c>
      <c r="AP164" s="3" t="s">
        <v>4755</v>
      </c>
      <c r="AQ164" s="3" t="s">
        <v>4757</v>
      </c>
      <c r="AR164" s="3" t="s">
        <v>149</v>
      </c>
      <c r="AS164" s="3" t="s">
        <v>149</v>
      </c>
      <c r="AT164" s="3" t="s">
        <v>149</v>
      </c>
      <c r="AU164" s="3" t="s">
        <v>4760</v>
      </c>
      <c r="AV164" s="3" t="s">
        <v>4762</v>
      </c>
      <c r="AW164" s="3" t="s">
        <v>149</v>
      </c>
    </row>
    <row r="165" spans="2:49" ht="13.5" x14ac:dyDescent="0.15">
      <c r="B165" s="85" t="s">
        <v>7549</v>
      </c>
      <c r="C165" s="3" t="s">
        <v>149</v>
      </c>
      <c r="D165" s="3" t="s">
        <v>4765</v>
      </c>
      <c r="E165" s="3" t="s">
        <v>149</v>
      </c>
      <c r="F165" s="3" t="s">
        <v>149</v>
      </c>
      <c r="G165" s="3" t="s">
        <v>149</v>
      </c>
      <c r="H165" s="3" t="s">
        <v>149</v>
      </c>
      <c r="I165" s="3" t="s">
        <v>149</v>
      </c>
      <c r="J165" s="3" t="s">
        <v>4768</v>
      </c>
      <c r="K165" s="3" t="s">
        <v>4770</v>
      </c>
      <c r="L165" s="3" t="s">
        <v>4772</v>
      </c>
      <c r="M165" s="3" t="s">
        <v>4774</v>
      </c>
      <c r="N165" s="3" t="s">
        <v>4776</v>
      </c>
      <c r="O165" s="3" t="s">
        <v>4778</v>
      </c>
      <c r="P165" s="3" t="s">
        <v>4780</v>
      </c>
      <c r="Q165" s="3" t="s">
        <v>4782</v>
      </c>
      <c r="R165" s="3" t="s">
        <v>4784</v>
      </c>
      <c r="S165" s="3" t="s">
        <v>4786</v>
      </c>
      <c r="T165" s="3" t="s">
        <v>4788</v>
      </c>
      <c r="U165" s="3" t="s">
        <v>4790</v>
      </c>
      <c r="V165" s="3" t="s">
        <v>4792</v>
      </c>
      <c r="W165" s="3" t="s">
        <v>4794</v>
      </c>
      <c r="X165" s="3" t="s">
        <v>4796</v>
      </c>
      <c r="Y165" s="3" t="s">
        <v>4798</v>
      </c>
      <c r="Z165" s="3" t="s">
        <v>4799</v>
      </c>
      <c r="AA165" s="3" t="s">
        <v>4801</v>
      </c>
      <c r="AB165" s="3" t="s">
        <v>4803</v>
      </c>
      <c r="AC165" s="3" t="s">
        <v>4805</v>
      </c>
      <c r="AD165" s="3" t="s">
        <v>4807</v>
      </c>
      <c r="AE165" s="3" t="s">
        <v>4809</v>
      </c>
      <c r="AF165" s="3" t="s">
        <v>4811</v>
      </c>
      <c r="AG165" s="3" t="s">
        <v>4813</v>
      </c>
      <c r="AH165" s="3" t="s">
        <v>4815</v>
      </c>
      <c r="AI165" s="3" t="s">
        <v>4817</v>
      </c>
      <c r="AJ165" s="3" t="s">
        <v>4819</v>
      </c>
      <c r="AK165" s="3" t="s">
        <v>4821</v>
      </c>
      <c r="AL165" s="3" t="s">
        <v>4823</v>
      </c>
      <c r="AM165" s="3" t="s">
        <v>4825</v>
      </c>
      <c r="AN165" s="3" t="s">
        <v>4827</v>
      </c>
      <c r="AO165" s="3" t="s">
        <v>4829</v>
      </c>
      <c r="AP165" s="3" t="s">
        <v>4831</v>
      </c>
      <c r="AQ165" s="3" t="s">
        <v>4833</v>
      </c>
      <c r="AR165" s="3" t="s">
        <v>149</v>
      </c>
      <c r="AS165" s="3" t="s">
        <v>149</v>
      </c>
      <c r="AT165" s="3" t="s">
        <v>149</v>
      </c>
      <c r="AU165" s="3" t="s">
        <v>4836</v>
      </c>
      <c r="AV165" s="3" t="s">
        <v>4838</v>
      </c>
      <c r="AW165" s="3" t="s">
        <v>149</v>
      </c>
    </row>
    <row r="166" spans="2:49" ht="13.5" x14ac:dyDescent="0.15">
      <c r="B166" s="85" t="s">
        <v>7550</v>
      </c>
      <c r="C166" s="3" t="s">
        <v>149</v>
      </c>
      <c r="D166" s="3" t="s">
        <v>4840</v>
      </c>
      <c r="E166" s="3" t="s">
        <v>149</v>
      </c>
      <c r="F166" s="3" t="s">
        <v>149</v>
      </c>
      <c r="G166" s="3" t="s">
        <v>149</v>
      </c>
      <c r="H166" s="3" t="s">
        <v>149</v>
      </c>
      <c r="I166" s="3" t="s">
        <v>149</v>
      </c>
      <c r="J166" s="3" t="s">
        <v>4843</v>
      </c>
      <c r="K166" s="3" t="s">
        <v>4845</v>
      </c>
      <c r="L166" s="3" t="s">
        <v>4847</v>
      </c>
      <c r="M166" s="3" t="s">
        <v>4849</v>
      </c>
      <c r="N166" s="3" t="s">
        <v>4851</v>
      </c>
      <c r="O166" s="3" t="s">
        <v>4853</v>
      </c>
      <c r="P166" s="3" t="s">
        <v>4855</v>
      </c>
      <c r="Q166" s="3" t="s">
        <v>4857</v>
      </c>
      <c r="R166" s="3" t="s">
        <v>4859</v>
      </c>
      <c r="S166" s="3" t="s">
        <v>4861</v>
      </c>
      <c r="T166" s="3" t="s">
        <v>4863</v>
      </c>
      <c r="U166" s="3" t="s">
        <v>4865</v>
      </c>
      <c r="V166" s="3" t="s">
        <v>4867</v>
      </c>
      <c r="W166" s="3" t="s">
        <v>4869</v>
      </c>
      <c r="X166" s="3" t="s">
        <v>4871</v>
      </c>
      <c r="Y166" s="3" t="s">
        <v>4873</v>
      </c>
      <c r="Z166" s="3" t="s">
        <v>4874</v>
      </c>
      <c r="AA166" s="3" t="s">
        <v>4876</v>
      </c>
      <c r="AB166" s="3" t="s">
        <v>4878</v>
      </c>
      <c r="AC166" s="3" t="s">
        <v>4880</v>
      </c>
      <c r="AD166" s="3" t="s">
        <v>4882</v>
      </c>
      <c r="AE166" s="3" t="s">
        <v>4884</v>
      </c>
      <c r="AF166" s="3" t="s">
        <v>4886</v>
      </c>
      <c r="AG166" s="3" t="s">
        <v>4888</v>
      </c>
      <c r="AH166" s="3" t="s">
        <v>4890</v>
      </c>
      <c r="AI166" s="3" t="s">
        <v>4892</v>
      </c>
      <c r="AJ166" s="3" t="s">
        <v>4894</v>
      </c>
      <c r="AK166" s="3" t="s">
        <v>4896</v>
      </c>
      <c r="AL166" s="3" t="s">
        <v>4898</v>
      </c>
      <c r="AM166" s="3" t="s">
        <v>4900</v>
      </c>
      <c r="AN166" s="3" t="s">
        <v>4902</v>
      </c>
      <c r="AO166" s="3" t="s">
        <v>4904</v>
      </c>
      <c r="AP166" s="3" t="s">
        <v>4906</v>
      </c>
      <c r="AQ166" s="3" t="s">
        <v>4908</v>
      </c>
      <c r="AR166" s="3" t="s">
        <v>149</v>
      </c>
      <c r="AS166" s="3" t="s">
        <v>149</v>
      </c>
      <c r="AT166" s="3" t="s">
        <v>149</v>
      </c>
      <c r="AU166" s="3" t="s">
        <v>4911</v>
      </c>
      <c r="AV166" s="3" t="s">
        <v>4913</v>
      </c>
      <c r="AW166" s="3" t="s">
        <v>149</v>
      </c>
    </row>
    <row r="167" spans="2:49" ht="13.5" x14ac:dyDescent="0.15">
      <c r="B167" s="85" t="s">
        <v>7551</v>
      </c>
      <c r="C167" s="3" t="s">
        <v>4915</v>
      </c>
      <c r="D167" s="3" t="s">
        <v>4916</v>
      </c>
      <c r="E167" s="3" t="s">
        <v>149</v>
      </c>
      <c r="F167" s="3" t="s">
        <v>149</v>
      </c>
      <c r="G167" s="3" t="s">
        <v>149</v>
      </c>
      <c r="H167" s="3" t="s">
        <v>149</v>
      </c>
      <c r="I167" s="3" t="s">
        <v>149</v>
      </c>
      <c r="J167" s="3" t="s">
        <v>4919</v>
      </c>
      <c r="K167" s="3" t="s">
        <v>4921</v>
      </c>
      <c r="L167" s="3" t="s">
        <v>4923</v>
      </c>
      <c r="M167" s="3" t="s">
        <v>4925</v>
      </c>
      <c r="N167" s="3" t="s">
        <v>4927</v>
      </c>
      <c r="O167" s="3" t="s">
        <v>4929</v>
      </c>
      <c r="P167" s="3" t="s">
        <v>4931</v>
      </c>
      <c r="Q167" s="3" t="s">
        <v>4933</v>
      </c>
      <c r="R167" s="3" t="s">
        <v>4935</v>
      </c>
      <c r="S167" s="3" t="s">
        <v>4937</v>
      </c>
      <c r="T167" s="3" t="s">
        <v>4939</v>
      </c>
      <c r="U167" s="3" t="s">
        <v>4941</v>
      </c>
      <c r="V167" s="3" t="s">
        <v>4943</v>
      </c>
      <c r="W167" s="3" t="s">
        <v>4945</v>
      </c>
      <c r="X167" s="3" t="s">
        <v>4947</v>
      </c>
      <c r="Y167" s="3" t="s">
        <v>4949</v>
      </c>
      <c r="Z167" s="3" t="s">
        <v>4950</v>
      </c>
      <c r="AA167" s="3" t="s">
        <v>4952</v>
      </c>
      <c r="AB167" s="3" t="s">
        <v>4954</v>
      </c>
      <c r="AC167" s="3" t="s">
        <v>4956</v>
      </c>
      <c r="AD167" s="3" t="s">
        <v>4958</v>
      </c>
      <c r="AE167" s="3" t="s">
        <v>4960</v>
      </c>
      <c r="AF167" s="3" t="s">
        <v>4962</v>
      </c>
      <c r="AG167" s="3" t="s">
        <v>4964</v>
      </c>
      <c r="AH167" s="3" t="s">
        <v>4966</v>
      </c>
      <c r="AI167" s="3" t="s">
        <v>4968</v>
      </c>
      <c r="AJ167" s="3" t="s">
        <v>4970</v>
      </c>
      <c r="AK167" s="3" t="s">
        <v>4972</v>
      </c>
      <c r="AL167" s="3" t="s">
        <v>4974</v>
      </c>
      <c r="AM167" s="3" t="s">
        <v>4976</v>
      </c>
      <c r="AN167" s="3" t="s">
        <v>4978</v>
      </c>
      <c r="AO167" s="3" t="s">
        <v>4980</v>
      </c>
      <c r="AP167" s="3" t="s">
        <v>4982</v>
      </c>
      <c r="AQ167" s="3" t="s">
        <v>4984</v>
      </c>
      <c r="AR167" s="3" t="s">
        <v>149</v>
      </c>
      <c r="AS167" s="3" t="s">
        <v>149</v>
      </c>
      <c r="AT167" s="3" t="s">
        <v>149</v>
      </c>
      <c r="AU167" s="3" t="s">
        <v>4987</v>
      </c>
      <c r="AV167" s="3" t="s">
        <v>4989</v>
      </c>
      <c r="AW167" s="3" t="s">
        <v>149</v>
      </c>
    </row>
    <row r="168" spans="2:49" ht="13.5" x14ac:dyDescent="0.15">
      <c r="B168" s="85" t="s">
        <v>7552</v>
      </c>
      <c r="C168" s="3" t="s">
        <v>4991</v>
      </c>
      <c r="D168" s="3" t="s">
        <v>4992</v>
      </c>
      <c r="E168" s="3" t="s">
        <v>149</v>
      </c>
      <c r="F168" s="3" t="s">
        <v>149</v>
      </c>
      <c r="G168" s="3" t="s">
        <v>149</v>
      </c>
      <c r="H168" s="3" t="s">
        <v>149</v>
      </c>
      <c r="I168" s="3" t="s">
        <v>149</v>
      </c>
      <c r="J168" s="3" t="s">
        <v>4995</v>
      </c>
      <c r="K168" s="3" t="s">
        <v>4997</v>
      </c>
      <c r="L168" s="3" t="s">
        <v>4999</v>
      </c>
      <c r="M168" s="3" t="s">
        <v>5001</v>
      </c>
      <c r="N168" s="3" t="s">
        <v>5003</v>
      </c>
      <c r="O168" s="3" t="s">
        <v>5005</v>
      </c>
      <c r="P168" s="3" t="s">
        <v>5007</v>
      </c>
      <c r="Q168" s="3" t="s">
        <v>5009</v>
      </c>
      <c r="R168" s="3" t="s">
        <v>5011</v>
      </c>
      <c r="S168" s="3" t="s">
        <v>5013</v>
      </c>
      <c r="T168" s="3" t="s">
        <v>5015</v>
      </c>
      <c r="U168" s="3" t="s">
        <v>5017</v>
      </c>
      <c r="V168" s="3" t="s">
        <v>5019</v>
      </c>
      <c r="W168" s="3" t="s">
        <v>5021</v>
      </c>
      <c r="X168" s="3" t="s">
        <v>5023</v>
      </c>
      <c r="Y168" s="3" t="s">
        <v>5025</v>
      </c>
      <c r="Z168" s="3" t="s">
        <v>5026</v>
      </c>
      <c r="AA168" s="3" t="s">
        <v>5028</v>
      </c>
      <c r="AB168" s="3" t="s">
        <v>5030</v>
      </c>
      <c r="AC168" s="3" t="s">
        <v>5032</v>
      </c>
      <c r="AD168" s="3" t="s">
        <v>5034</v>
      </c>
      <c r="AE168" s="3" t="s">
        <v>5036</v>
      </c>
      <c r="AF168" s="3" t="s">
        <v>5038</v>
      </c>
      <c r="AG168" s="3" t="s">
        <v>5040</v>
      </c>
      <c r="AH168" s="3" t="s">
        <v>5042</v>
      </c>
      <c r="AI168" s="3" t="s">
        <v>5044</v>
      </c>
      <c r="AJ168" s="3" t="s">
        <v>5046</v>
      </c>
      <c r="AK168" s="3" t="s">
        <v>5048</v>
      </c>
      <c r="AL168" s="3" t="s">
        <v>5050</v>
      </c>
      <c r="AM168" s="3" t="s">
        <v>5052</v>
      </c>
      <c r="AN168" s="3" t="s">
        <v>5054</v>
      </c>
      <c r="AO168" s="3" t="s">
        <v>5056</v>
      </c>
      <c r="AP168" s="3" t="s">
        <v>5058</v>
      </c>
      <c r="AQ168" s="3" t="s">
        <v>5060</v>
      </c>
      <c r="AR168" s="3" t="s">
        <v>149</v>
      </c>
      <c r="AS168" s="3" t="s">
        <v>149</v>
      </c>
      <c r="AT168" s="3" t="s">
        <v>149</v>
      </c>
      <c r="AU168" s="3" t="s">
        <v>5063</v>
      </c>
      <c r="AV168" s="3" t="s">
        <v>5065</v>
      </c>
      <c r="AW168" s="3" t="s">
        <v>149</v>
      </c>
    </row>
    <row r="169" spans="2:49" ht="13.5" x14ac:dyDescent="0.15">
      <c r="B169" s="85" t="s">
        <v>7553</v>
      </c>
      <c r="C169" s="3" t="s">
        <v>5067</v>
      </c>
      <c r="D169" s="3" t="s">
        <v>5068</v>
      </c>
      <c r="E169" s="3" t="s">
        <v>149</v>
      </c>
      <c r="F169" s="3" t="s">
        <v>149</v>
      </c>
      <c r="G169" s="3" t="s">
        <v>149</v>
      </c>
      <c r="H169" s="3" t="s">
        <v>149</v>
      </c>
      <c r="I169" s="3" t="s">
        <v>149</v>
      </c>
      <c r="J169" s="3" t="s">
        <v>5071</v>
      </c>
      <c r="K169" s="3" t="s">
        <v>5073</v>
      </c>
      <c r="L169" s="3" t="s">
        <v>5075</v>
      </c>
      <c r="M169" s="3" t="s">
        <v>5077</v>
      </c>
      <c r="N169" s="3" t="s">
        <v>5079</v>
      </c>
      <c r="O169" s="3" t="s">
        <v>5081</v>
      </c>
      <c r="P169" s="3" t="s">
        <v>5083</v>
      </c>
      <c r="Q169" s="3" t="s">
        <v>5085</v>
      </c>
      <c r="R169" s="3" t="s">
        <v>5087</v>
      </c>
      <c r="S169" s="3" t="s">
        <v>5089</v>
      </c>
      <c r="T169" s="3" t="s">
        <v>5091</v>
      </c>
      <c r="U169" s="3" t="s">
        <v>5093</v>
      </c>
      <c r="V169" s="3" t="s">
        <v>5095</v>
      </c>
      <c r="W169" s="3" t="s">
        <v>5097</v>
      </c>
      <c r="X169" s="3" t="s">
        <v>5099</v>
      </c>
      <c r="Y169" s="3" t="s">
        <v>5101</v>
      </c>
      <c r="Z169" s="3" t="s">
        <v>5102</v>
      </c>
      <c r="AA169" s="3" t="s">
        <v>5104</v>
      </c>
      <c r="AB169" s="3" t="s">
        <v>5106</v>
      </c>
      <c r="AC169" s="3" t="s">
        <v>5108</v>
      </c>
      <c r="AD169" s="3" t="s">
        <v>5110</v>
      </c>
      <c r="AE169" s="3" t="s">
        <v>5112</v>
      </c>
      <c r="AF169" s="3" t="s">
        <v>5114</v>
      </c>
      <c r="AG169" s="3" t="s">
        <v>5116</v>
      </c>
      <c r="AH169" s="3" t="s">
        <v>5118</v>
      </c>
      <c r="AI169" s="3" t="s">
        <v>5120</v>
      </c>
      <c r="AJ169" s="3" t="s">
        <v>5122</v>
      </c>
      <c r="AK169" s="3" t="s">
        <v>5124</v>
      </c>
      <c r="AL169" s="3" t="s">
        <v>5126</v>
      </c>
      <c r="AM169" s="3" t="s">
        <v>5128</v>
      </c>
      <c r="AN169" s="3" t="s">
        <v>5130</v>
      </c>
      <c r="AO169" s="3" t="s">
        <v>5132</v>
      </c>
      <c r="AP169" s="3" t="s">
        <v>5134</v>
      </c>
      <c r="AQ169" s="3" t="s">
        <v>5136</v>
      </c>
      <c r="AR169" s="3" t="s">
        <v>149</v>
      </c>
      <c r="AS169" s="3" t="s">
        <v>149</v>
      </c>
      <c r="AT169" s="3" t="s">
        <v>149</v>
      </c>
      <c r="AU169" s="3" t="s">
        <v>5139</v>
      </c>
      <c r="AV169" s="3" t="s">
        <v>5141</v>
      </c>
      <c r="AW169" s="3" t="s">
        <v>149</v>
      </c>
    </row>
    <row r="170" spans="2:49" ht="13.5" x14ac:dyDescent="0.15">
      <c r="B170" s="85" t="s">
        <v>7554</v>
      </c>
      <c r="C170" s="3" t="s">
        <v>5143</v>
      </c>
      <c r="D170" s="3" t="s">
        <v>5144</v>
      </c>
      <c r="E170" s="3" t="s">
        <v>149</v>
      </c>
      <c r="F170" s="3" t="s">
        <v>149</v>
      </c>
      <c r="G170" s="3" t="s">
        <v>149</v>
      </c>
      <c r="H170" s="3" t="s">
        <v>149</v>
      </c>
      <c r="I170" s="3" t="s">
        <v>149</v>
      </c>
      <c r="J170" s="3" t="s">
        <v>5148</v>
      </c>
      <c r="K170" s="3" t="s">
        <v>5150</v>
      </c>
      <c r="L170" s="3" t="s">
        <v>5152</v>
      </c>
      <c r="M170" s="3" t="s">
        <v>5154</v>
      </c>
      <c r="N170" s="3" t="s">
        <v>5156</v>
      </c>
      <c r="O170" s="3" t="s">
        <v>5158</v>
      </c>
      <c r="P170" s="3" t="s">
        <v>5160</v>
      </c>
      <c r="Q170" s="3" t="s">
        <v>5162</v>
      </c>
      <c r="R170" s="3" t="s">
        <v>5164</v>
      </c>
      <c r="S170" s="3" t="s">
        <v>5166</v>
      </c>
      <c r="T170" s="3" t="s">
        <v>5168</v>
      </c>
      <c r="U170" s="3" t="s">
        <v>5170</v>
      </c>
      <c r="V170" s="3" t="s">
        <v>5172</v>
      </c>
      <c r="W170" s="3" t="s">
        <v>5174</v>
      </c>
      <c r="X170" s="3" t="s">
        <v>5176</v>
      </c>
      <c r="Y170" s="3" t="s">
        <v>5178</v>
      </c>
      <c r="Z170" s="3" t="s">
        <v>5179</v>
      </c>
      <c r="AA170" s="3" t="s">
        <v>5181</v>
      </c>
      <c r="AB170" s="3" t="s">
        <v>5183</v>
      </c>
      <c r="AC170" s="3" t="s">
        <v>5185</v>
      </c>
      <c r="AD170" s="3" t="s">
        <v>5187</v>
      </c>
      <c r="AE170" s="3" t="s">
        <v>5189</v>
      </c>
      <c r="AF170" s="3" t="s">
        <v>5191</v>
      </c>
      <c r="AG170" s="3" t="s">
        <v>5193</v>
      </c>
      <c r="AH170" s="3" t="s">
        <v>5195</v>
      </c>
      <c r="AI170" s="3" t="s">
        <v>5197</v>
      </c>
      <c r="AJ170" s="3" t="s">
        <v>5199</v>
      </c>
      <c r="AK170" s="3" t="s">
        <v>5201</v>
      </c>
      <c r="AL170" s="3" t="s">
        <v>5203</v>
      </c>
      <c r="AM170" s="3" t="s">
        <v>5205</v>
      </c>
      <c r="AN170" s="3" t="s">
        <v>5207</v>
      </c>
      <c r="AO170" s="3" t="s">
        <v>5209</v>
      </c>
      <c r="AP170" s="3" t="s">
        <v>5211</v>
      </c>
      <c r="AQ170" s="3" t="s">
        <v>5213</v>
      </c>
      <c r="AR170" s="3" t="s">
        <v>149</v>
      </c>
      <c r="AS170" s="3" t="s">
        <v>149</v>
      </c>
      <c r="AT170" s="3" t="s">
        <v>149</v>
      </c>
      <c r="AU170" s="3" t="s">
        <v>5216</v>
      </c>
      <c r="AV170" s="3" t="s">
        <v>5218</v>
      </c>
      <c r="AW170" s="3" t="s">
        <v>149</v>
      </c>
    </row>
    <row r="171" spans="2:49" ht="13.5" x14ac:dyDescent="0.15">
      <c r="B171" s="85" t="s">
        <v>7555</v>
      </c>
      <c r="C171" s="3" t="s">
        <v>5220</v>
      </c>
      <c r="D171" s="3" t="s">
        <v>5221</v>
      </c>
      <c r="E171" s="3" t="s">
        <v>149</v>
      </c>
      <c r="F171" s="3" t="s">
        <v>149</v>
      </c>
      <c r="G171" s="3" t="s">
        <v>149</v>
      </c>
      <c r="H171" s="3" t="s">
        <v>149</v>
      </c>
      <c r="I171" s="3" t="s">
        <v>149</v>
      </c>
      <c r="J171" s="3" t="s">
        <v>5225</v>
      </c>
      <c r="K171" s="3" t="s">
        <v>5227</v>
      </c>
      <c r="L171" s="3" t="s">
        <v>5229</v>
      </c>
      <c r="M171" s="3" t="s">
        <v>5231</v>
      </c>
      <c r="N171" s="3" t="s">
        <v>5233</v>
      </c>
      <c r="O171" s="3" t="s">
        <v>5235</v>
      </c>
      <c r="P171" s="3" t="s">
        <v>5237</v>
      </c>
      <c r="Q171" s="3" t="s">
        <v>5239</v>
      </c>
      <c r="R171" s="3" t="s">
        <v>5241</v>
      </c>
      <c r="S171" s="3" t="s">
        <v>5243</v>
      </c>
      <c r="T171" s="3" t="s">
        <v>5245</v>
      </c>
      <c r="U171" s="3" t="s">
        <v>5247</v>
      </c>
      <c r="V171" s="3" t="s">
        <v>5249</v>
      </c>
      <c r="W171" s="3" t="s">
        <v>5251</v>
      </c>
      <c r="X171" s="3" t="s">
        <v>5253</v>
      </c>
      <c r="Y171" s="3" t="s">
        <v>5255</v>
      </c>
      <c r="Z171" s="3" t="s">
        <v>5256</v>
      </c>
      <c r="AA171" s="3" t="s">
        <v>5258</v>
      </c>
      <c r="AB171" s="3" t="s">
        <v>5260</v>
      </c>
      <c r="AC171" s="3" t="s">
        <v>5262</v>
      </c>
      <c r="AD171" s="3" t="s">
        <v>5264</v>
      </c>
      <c r="AE171" s="3" t="s">
        <v>5266</v>
      </c>
      <c r="AF171" s="3" t="s">
        <v>5268</v>
      </c>
      <c r="AG171" s="3" t="s">
        <v>5270</v>
      </c>
      <c r="AH171" s="3" t="s">
        <v>5272</v>
      </c>
      <c r="AI171" s="3" t="s">
        <v>5274</v>
      </c>
      <c r="AJ171" s="3" t="s">
        <v>5276</v>
      </c>
      <c r="AK171" s="3" t="s">
        <v>5278</v>
      </c>
      <c r="AL171" s="3" t="s">
        <v>5280</v>
      </c>
      <c r="AM171" s="3" t="s">
        <v>5282</v>
      </c>
      <c r="AN171" s="3" t="s">
        <v>5284</v>
      </c>
      <c r="AO171" s="3" t="s">
        <v>5286</v>
      </c>
      <c r="AP171" s="3" t="s">
        <v>5288</v>
      </c>
      <c r="AQ171" s="3" t="s">
        <v>5290</v>
      </c>
      <c r="AR171" s="3" t="s">
        <v>149</v>
      </c>
      <c r="AS171" s="3" t="s">
        <v>149</v>
      </c>
      <c r="AT171" s="3" t="s">
        <v>149</v>
      </c>
      <c r="AU171" s="3" t="s">
        <v>5293</v>
      </c>
      <c r="AV171" s="3" t="s">
        <v>5295</v>
      </c>
      <c r="AW171" s="3" t="s">
        <v>149</v>
      </c>
    </row>
    <row r="172" spans="2:49" ht="13.5" x14ac:dyDescent="0.15">
      <c r="B172" s="85" t="s">
        <v>7556</v>
      </c>
      <c r="C172" s="3" t="s">
        <v>5297</v>
      </c>
      <c r="D172" s="3" t="s">
        <v>5299</v>
      </c>
      <c r="E172" s="3" t="s">
        <v>149</v>
      </c>
      <c r="F172" s="3" t="s">
        <v>149</v>
      </c>
      <c r="G172" s="3" t="s">
        <v>149</v>
      </c>
      <c r="H172" s="3" t="s">
        <v>149</v>
      </c>
      <c r="I172" s="3" t="s">
        <v>149</v>
      </c>
      <c r="J172" s="3" t="s">
        <v>5303</v>
      </c>
      <c r="K172" s="3" t="s">
        <v>5305</v>
      </c>
      <c r="L172" s="3" t="s">
        <v>5307</v>
      </c>
      <c r="M172" s="3" t="s">
        <v>5309</v>
      </c>
      <c r="N172" s="3" t="s">
        <v>5311</v>
      </c>
      <c r="O172" s="3" t="s">
        <v>5313</v>
      </c>
      <c r="P172" s="3" t="s">
        <v>5315</v>
      </c>
      <c r="Q172" s="3" t="s">
        <v>5317</v>
      </c>
      <c r="R172" s="3" t="s">
        <v>5319</v>
      </c>
      <c r="S172" s="3" t="s">
        <v>5321</v>
      </c>
      <c r="T172" s="3" t="s">
        <v>5323</v>
      </c>
      <c r="U172" s="3" t="s">
        <v>5325</v>
      </c>
      <c r="V172" s="3" t="s">
        <v>5327</v>
      </c>
      <c r="W172" s="3" t="s">
        <v>5329</v>
      </c>
      <c r="X172" s="3" t="s">
        <v>5331</v>
      </c>
      <c r="Y172" s="3" t="s">
        <v>5333</v>
      </c>
      <c r="Z172" s="3" t="s">
        <v>5334</v>
      </c>
      <c r="AA172" s="3" t="s">
        <v>5336</v>
      </c>
      <c r="AB172" s="3" t="s">
        <v>5338</v>
      </c>
      <c r="AC172" s="3" t="s">
        <v>5340</v>
      </c>
      <c r="AD172" s="3" t="s">
        <v>5342</v>
      </c>
      <c r="AE172" s="3" t="s">
        <v>5344</v>
      </c>
      <c r="AF172" s="3" t="s">
        <v>5346</v>
      </c>
      <c r="AG172" s="3" t="s">
        <v>5348</v>
      </c>
      <c r="AH172" s="3" t="s">
        <v>5350</v>
      </c>
      <c r="AI172" s="3" t="s">
        <v>5352</v>
      </c>
      <c r="AJ172" s="3" t="s">
        <v>5354</v>
      </c>
      <c r="AK172" s="3" t="s">
        <v>5356</v>
      </c>
      <c r="AL172" s="3" t="s">
        <v>5358</v>
      </c>
      <c r="AM172" s="3" t="s">
        <v>5360</v>
      </c>
      <c r="AN172" s="3" t="s">
        <v>5362</v>
      </c>
      <c r="AO172" s="3" t="s">
        <v>5364</v>
      </c>
      <c r="AP172" s="3" t="s">
        <v>5366</v>
      </c>
      <c r="AQ172" s="3" t="s">
        <v>5368</v>
      </c>
      <c r="AR172" s="3" t="s">
        <v>149</v>
      </c>
      <c r="AS172" s="3" t="s">
        <v>149</v>
      </c>
      <c r="AT172" s="3" t="s">
        <v>149</v>
      </c>
      <c r="AU172" s="3" t="s">
        <v>5371</v>
      </c>
      <c r="AV172" s="3" t="s">
        <v>5373</v>
      </c>
      <c r="AW172" s="3" t="s">
        <v>149</v>
      </c>
    </row>
    <row r="173" spans="2:49" ht="13.5" x14ac:dyDescent="0.15">
      <c r="B173" s="85" t="s">
        <v>7557</v>
      </c>
      <c r="C173" s="3" t="s">
        <v>5375</v>
      </c>
      <c r="D173" s="3" t="s">
        <v>5377</v>
      </c>
      <c r="E173" s="3" t="s">
        <v>149</v>
      </c>
      <c r="F173" s="3" t="s">
        <v>149</v>
      </c>
      <c r="G173" s="3" t="s">
        <v>149</v>
      </c>
      <c r="H173" s="3" t="s">
        <v>149</v>
      </c>
      <c r="I173" s="3" t="s">
        <v>149</v>
      </c>
      <c r="J173" s="3" t="s">
        <v>5380</v>
      </c>
      <c r="K173" s="3" t="s">
        <v>5382</v>
      </c>
      <c r="L173" s="3" t="s">
        <v>5384</v>
      </c>
      <c r="M173" s="3" t="s">
        <v>5386</v>
      </c>
      <c r="N173" s="3" t="s">
        <v>5388</v>
      </c>
      <c r="O173" s="3" t="s">
        <v>5390</v>
      </c>
      <c r="P173" s="3" t="s">
        <v>5392</v>
      </c>
      <c r="Q173" s="3" t="s">
        <v>5394</v>
      </c>
      <c r="R173" s="3" t="s">
        <v>5396</v>
      </c>
      <c r="S173" s="3" t="s">
        <v>5398</v>
      </c>
      <c r="T173" s="3" t="s">
        <v>5400</v>
      </c>
      <c r="U173" s="3" t="s">
        <v>5402</v>
      </c>
      <c r="V173" s="3" t="s">
        <v>5404</v>
      </c>
      <c r="W173" s="3" t="s">
        <v>5406</v>
      </c>
      <c r="X173" s="3" t="s">
        <v>5408</v>
      </c>
      <c r="Y173" s="3" t="s">
        <v>5410</v>
      </c>
      <c r="Z173" s="3" t="s">
        <v>5411</v>
      </c>
      <c r="AA173" s="3" t="s">
        <v>5413</v>
      </c>
      <c r="AB173" s="3" t="s">
        <v>5415</v>
      </c>
      <c r="AC173" s="3" t="s">
        <v>5417</v>
      </c>
      <c r="AD173" s="3" t="s">
        <v>5419</v>
      </c>
      <c r="AE173" s="3" t="s">
        <v>5421</v>
      </c>
      <c r="AF173" s="3" t="s">
        <v>5423</v>
      </c>
      <c r="AG173" s="3" t="s">
        <v>5425</v>
      </c>
      <c r="AH173" s="3" t="s">
        <v>5427</v>
      </c>
      <c r="AI173" s="3" t="s">
        <v>5429</v>
      </c>
      <c r="AJ173" s="3" t="s">
        <v>5431</v>
      </c>
      <c r="AK173" s="3" t="s">
        <v>5433</v>
      </c>
      <c r="AL173" s="3" t="s">
        <v>5435</v>
      </c>
      <c r="AM173" s="3" t="s">
        <v>5437</v>
      </c>
      <c r="AN173" s="3" t="s">
        <v>5439</v>
      </c>
      <c r="AO173" s="3" t="s">
        <v>5441</v>
      </c>
      <c r="AP173" s="3" t="s">
        <v>5443</v>
      </c>
      <c r="AQ173" s="3" t="s">
        <v>5445</v>
      </c>
      <c r="AR173" s="3" t="s">
        <v>149</v>
      </c>
      <c r="AS173" s="3" t="s">
        <v>149</v>
      </c>
      <c r="AT173" s="3" t="s">
        <v>149</v>
      </c>
      <c r="AU173" s="3" t="s">
        <v>5448</v>
      </c>
      <c r="AV173" s="3" t="s">
        <v>5450</v>
      </c>
      <c r="AW173" s="3" t="s">
        <v>149</v>
      </c>
    </row>
    <row r="174" spans="2:49" ht="13.5" x14ac:dyDescent="0.15">
      <c r="B174" s="85" t="s">
        <v>7558</v>
      </c>
      <c r="C174" s="3" t="s">
        <v>5452</v>
      </c>
      <c r="D174" s="3" t="s">
        <v>5454</v>
      </c>
      <c r="E174" s="3" t="s">
        <v>149</v>
      </c>
      <c r="F174" s="3" t="s">
        <v>149</v>
      </c>
      <c r="G174" s="3" t="s">
        <v>149</v>
      </c>
      <c r="H174" s="3" t="s">
        <v>149</v>
      </c>
      <c r="I174" s="3" t="s">
        <v>149</v>
      </c>
      <c r="J174" s="3" t="s">
        <v>5458</v>
      </c>
      <c r="K174" s="3" t="s">
        <v>5460</v>
      </c>
      <c r="L174" s="3" t="s">
        <v>5462</v>
      </c>
      <c r="M174" s="3" t="s">
        <v>5464</v>
      </c>
      <c r="N174" s="3" t="s">
        <v>5466</v>
      </c>
      <c r="O174" s="3" t="s">
        <v>5468</v>
      </c>
      <c r="P174" s="3" t="s">
        <v>5470</v>
      </c>
      <c r="Q174" s="3" t="s">
        <v>5472</v>
      </c>
      <c r="R174" s="3" t="s">
        <v>5474</v>
      </c>
      <c r="S174" s="3" t="s">
        <v>5476</v>
      </c>
      <c r="T174" s="3" t="s">
        <v>5478</v>
      </c>
      <c r="U174" s="3" t="s">
        <v>5480</v>
      </c>
      <c r="V174" s="3" t="s">
        <v>5482</v>
      </c>
      <c r="W174" s="3" t="s">
        <v>5484</v>
      </c>
      <c r="X174" s="3" t="s">
        <v>5486</v>
      </c>
      <c r="Y174" s="3" t="s">
        <v>5488</v>
      </c>
      <c r="Z174" s="3" t="s">
        <v>5489</v>
      </c>
      <c r="AA174" s="3" t="s">
        <v>5491</v>
      </c>
      <c r="AB174" s="3" t="s">
        <v>5493</v>
      </c>
      <c r="AC174" s="3" t="s">
        <v>5495</v>
      </c>
      <c r="AD174" s="3" t="s">
        <v>5497</v>
      </c>
      <c r="AE174" s="3" t="s">
        <v>5499</v>
      </c>
      <c r="AF174" s="3" t="s">
        <v>5501</v>
      </c>
      <c r="AG174" s="3" t="s">
        <v>5503</v>
      </c>
      <c r="AH174" s="3" t="s">
        <v>5505</v>
      </c>
      <c r="AI174" s="3" t="s">
        <v>5507</v>
      </c>
      <c r="AJ174" s="3" t="s">
        <v>5509</v>
      </c>
      <c r="AK174" s="3" t="s">
        <v>5511</v>
      </c>
      <c r="AL174" s="3" t="s">
        <v>5513</v>
      </c>
      <c r="AM174" s="3" t="s">
        <v>5515</v>
      </c>
      <c r="AN174" s="3" t="s">
        <v>5517</v>
      </c>
      <c r="AO174" s="3" t="s">
        <v>5519</v>
      </c>
      <c r="AP174" s="3" t="s">
        <v>5521</v>
      </c>
      <c r="AQ174" s="3" t="s">
        <v>5523</v>
      </c>
      <c r="AR174" s="3" t="s">
        <v>149</v>
      </c>
      <c r="AS174" s="3" t="s">
        <v>149</v>
      </c>
      <c r="AT174" s="3" t="s">
        <v>149</v>
      </c>
      <c r="AU174" s="3" t="s">
        <v>231</v>
      </c>
      <c r="AV174" s="3" t="s">
        <v>233</v>
      </c>
      <c r="AW174" s="3" t="s">
        <v>149</v>
      </c>
    </row>
    <row r="175" spans="2:49" ht="13.5" x14ac:dyDescent="0.15">
      <c r="B175" s="85" t="s">
        <v>7559</v>
      </c>
      <c r="C175" s="3" t="s">
        <v>5526</v>
      </c>
      <c r="D175" s="3" t="s">
        <v>5528</v>
      </c>
      <c r="E175" s="3" t="s">
        <v>149</v>
      </c>
      <c r="F175" s="3" t="s">
        <v>149</v>
      </c>
      <c r="G175" s="3" t="s">
        <v>149</v>
      </c>
      <c r="H175" s="3" t="s">
        <v>149</v>
      </c>
      <c r="I175" s="3" t="s">
        <v>149</v>
      </c>
      <c r="J175" s="3" t="s">
        <v>5531</v>
      </c>
      <c r="K175" s="3" t="s">
        <v>5533</v>
      </c>
      <c r="L175" s="3" t="s">
        <v>5535</v>
      </c>
      <c r="M175" s="3" t="s">
        <v>5537</v>
      </c>
      <c r="N175" s="3" t="s">
        <v>5539</v>
      </c>
      <c r="O175" s="3" t="s">
        <v>5541</v>
      </c>
      <c r="P175" s="3" t="s">
        <v>5543</v>
      </c>
      <c r="Q175" s="3" t="s">
        <v>5545</v>
      </c>
      <c r="R175" s="3" t="s">
        <v>5547</v>
      </c>
      <c r="S175" s="3" t="s">
        <v>5549</v>
      </c>
      <c r="T175" s="3" t="s">
        <v>5551</v>
      </c>
      <c r="U175" s="3" t="s">
        <v>5553</v>
      </c>
      <c r="V175" s="3" t="s">
        <v>5555</v>
      </c>
      <c r="W175" s="3" t="s">
        <v>5557</v>
      </c>
      <c r="X175" s="3" t="s">
        <v>142</v>
      </c>
      <c r="Y175" s="3" t="s">
        <v>5560</v>
      </c>
      <c r="Z175" s="3" t="s">
        <v>5561</v>
      </c>
      <c r="AA175" s="3" t="s">
        <v>5563</v>
      </c>
      <c r="AB175" s="3" t="s">
        <v>5565</v>
      </c>
      <c r="AC175" s="3" t="s">
        <v>5567</v>
      </c>
      <c r="AD175" s="3" t="s">
        <v>5569</v>
      </c>
      <c r="AE175" s="3" t="s">
        <v>5571</v>
      </c>
      <c r="AF175" s="3" t="s">
        <v>5573</v>
      </c>
      <c r="AG175" s="3" t="s">
        <v>5575</v>
      </c>
      <c r="AH175" s="3" t="s">
        <v>5577</v>
      </c>
      <c r="AI175" s="3" t="s">
        <v>5579</v>
      </c>
      <c r="AJ175" s="3" t="s">
        <v>5581</v>
      </c>
      <c r="AK175" s="3" t="s">
        <v>5583</v>
      </c>
      <c r="AL175" s="3" t="s">
        <v>5585</v>
      </c>
      <c r="AM175" s="3" t="s">
        <v>5587</v>
      </c>
      <c r="AN175" s="3" t="s">
        <v>5589</v>
      </c>
      <c r="AO175" s="3" t="s">
        <v>5591</v>
      </c>
      <c r="AP175" s="3" t="s">
        <v>5593</v>
      </c>
      <c r="AQ175" s="3" t="s">
        <v>5595</v>
      </c>
      <c r="AR175" s="3" t="s">
        <v>149</v>
      </c>
      <c r="AS175" s="3" t="s">
        <v>149</v>
      </c>
      <c r="AT175" s="3" t="s">
        <v>149</v>
      </c>
      <c r="AU175" s="3" t="s">
        <v>317</v>
      </c>
      <c r="AV175" s="3" t="s">
        <v>319</v>
      </c>
      <c r="AW175" s="3" t="s">
        <v>149</v>
      </c>
    </row>
    <row r="176" spans="2:49" ht="13.5" x14ac:dyDescent="0.15">
      <c r="B176" s="85" t="s">
        <v>7560</v>
      </c>
      <c r="C176" s="3" t="s">
        <v>5598</v>
      </c>
      <c r="D176" s="3" t="s">
        <v>5600</v>
      </c>
      <c r="E176" s="3" t="s">
        <v>149</v>
      </c>
      <c r="F176" s="3" t="s">
        <v>149</v>
      </c>
      <c r="G176" s="3" t="s">
        <v>149</v>
      </c>
      <c r="H176" s="3" t="s">
        <v>149</v>
      </c>
      <c r="I176" s="3" t="s">
        <v>149</v>
      </c>
      <c r="J176" s="3" t="s">
        <v>5604</v>
      </c>
      <c r="K176" s="3" t="s">
        <v>5606</v>
      </c>
      <c r="L176" s="3" t="s">
        <v>5608</v>
      </c>
      <c r="M176" s="3" t="s">
        <v>5610</v>
      </c>
      <c r="N176" s="3" t="s">
        <v>5612</v>
      </c>
      <c r="O176" s="3" t="s">
        <v>5614</v>
      </c>
      <c r="P176" s="3" t="s">
        <v>5616</v>
      </c>
      <c r="Q176" s="3" t="s">
        <v>5618</v>
      </c>
      <c r="R176" s="3" t="s">
        <v>5620</v>
      </c>
      <c r="S176" s="3" t="s">
        <v>5622</v>
      </c>
      <c r="T176" s="3" t="s">
        <v>5624</v>
      </c>
      <c r="U176" s="3" t="s">
        <v>5626</v>
      </c>
      <c r="V176" s="3" t="s">
        <v>5628</v>
      </c>
      <c r="W176" s="3" t="s">
        <v>5630</v>
      </c>
      <c r="X176" s="3" t="s">
        <v>5632</v>
      </c>
      <c r="Y176" s="3" t="s">
        <v>5634</v>
      </c>
      <c r="Z176" s="3" t="s">
        <v>5635</v>
      </c>
      <c r="AA176" s="3" t="s">
        <v>5637</v>
      </c>
      <c r="AB176" s="3" t="s">
        <v>5639</v>
      </c>
      <c r="AC176" s="3" t="s">
        <v>5641</v>
      </c>
      <c r="AD176" s="3" t="s">
        <v>5643</v>
      </c>
      <c r="AE176" s="3" t="s">
        <v>5645</v>
      </c>
      <c r="AF176" s="3" t="s">
        <v>5647</v>
      </c>
      <c r="AG176" s="3" t="s">
        <v>5649</v>
      </c>
      <c r="AH176" s="3" t="s">
        <v>5651</v>
      </c>
      <c r="AI176" s="3" t="s">
        <v>5653</v>
      </c>
      <c r="AJ176" s="3" t="s">
        <v>5655</v>
      </c>
      <c r="AK176" s="3" t="s">
        <v>5657</v>
      </c>
      <c r="AL176" s="3" t="s">
        <v>5659</v>
      </c>
      <c r="AM176" s="3" t="s">
        <v>5661</v>
      </c>
      <c r="AN176" s="3" t="s">
        <v>5663</v>
      </c>
      <c r="AO176" s="3" t="s">
        <v>5665</v>
      </c>
      <c r="AP176" s="3" t="s">
        <v>5667</v>
      </c>
      <c r="AQ176" s="3" t="s">
        <v>5669</v>
      </c>
      <c r="AR176" s="3" t="s">
        <v>149</v>
      </c>
      <c r="AS176" s="3" t="s">
        <v>149</v>
      </c>
      <c r="AT176" s="3" t="s">
        <v>149</v>
      </c>
      <c r="AU176" s="3" t="s">
        <v>402</v>
      </c>
      <c r="AV176" s="3" t="s">
        <v>404</v>
      </c>
      <c r="AW176" s="3" t="s">
        <v>149</v>
      </c>
    </row>
    <row r="177" spans="2:49" ht="13.5" x14ac:dyDescent="0.15">
      <c r="B177" s="85" t="s">
        <v>7561</v>
      </c>
      <c r="C177" s="3" t="s">
        <v>5672</v>
      </c>
      <c r="D177" s="3" t="s">
        <v>5674</v>
      </c>
      <c r="E177" s="3" t="s">
        <v>149</v>
      </c>
      <c r="F177" s="3" t="s">
        <v>149</v>
      </c>
      <c r="G177" s="3" t="s">
        <v>149</v>
      </c>
      <c r="H177" s="3" t="s">
        <v>149</v>
      </c>
      <c r="I177" s="3" t="s">
        <v>149</v>
      </c>
      <c r="J177" s="3" t="s">
        <v>5678</v>
      </c>
      <c r="K177" s="3" t="s">
        <v>5680</v>
      </c>
      <c r="L177" s="3" t="s">
        <v>5682</v>
      </c>
      <c r="M177" s="3" t="s">
        <v>5684</v>
      </c>
      <c r="N177" s="3" t="s">
        <v>5686</v>
      </c>
      <c r="O177" s="3" t="s">
        <v>5688</v>
      </c>
      <c r="P177" s="3" t="s">
        <v>5690</v>
      </c>
      <c r="Q177" s="3" t="s">
        <v>5692</v>
      </c>
      <c r="R177" s="3" t="s">
        <v>5694</v>
      </c>
      <c r="S177" s="3" t="s">
        <v>5696</v>
      </c>
      <c r="T177" s="3" t="s">
        <v>5698</v>
      </c>
      <c r="U177" s="3" t="s">
        <v>5700</v>
      </c>
      <c r="V177" s="3" t="s">
        <v>5702</v>
      </c>
      <c r="W177" s="3" t="s">
        <v>5704</v>
      </c>
      <c r="X177" s="3" t="s">
        <v>5706</v>
      </c>
      <c r="Y177" s="3" t="s">
        <v>5708</v>
      </c>
      <c r="Z177" s="3" t="s">
        <v>5709</v>
      </c>
      <c r="AA177" s="3" t="s">
        <v>5711</v>
      </c>
      <c r="AB177" s="3" t="s">
        <v>5713</v>
      </c>
      <c r="AC177" s="3" t="s">
        <v>5715</v>
      </c>
      <c r="AD177" s="3" t="s">
        <v>5717</v>
      </c>
      <c r="AE177" s="3" t="s">
        <v>5719</v>
      </c>
      <c r="AF177" s="3" t="s">
        <v>5721</v>
      </c>
      <c r="AG177" s="3" t="s">
        <v>5723</v>
      </c>
      <c r="AH177" s="3" t="s">
        <v>5725</v>
      </c>
      <c r="AI177" s="3" t="s">
        <v>5727</v>
      </c>
      <c r="AJ177" s="3" t="s">
        <v>5729</v>
      </c>
      <c r="AK177" s="3" t="s">
        <v>5731</v>
      </c>
      <c r="AL177" s="3" t="s">
        <v>5733</v>
      </c>
      <c r="AM177" s="3" t="s">
        <v>5735</v>
      </c>
      <c r="AN177" s="3" t="s">
        <v>5737</v>
      </c>
      <c r="AO177" s="3" t="s">
        <v>5739</v>
      </c>
      <c r="AP177" s="3" t="s">
        <v>5741</v>
      </c>
      <c r="AQ177" s="3" t="s">
        <v>5743</v>
      </c>
      <c r="AR177" s="3" t="s">
        <v>149</v>
      </c>
      <c r="AS177" s="3" t="s">
        <v>149</v>
      </c>
      <c r="AT177" s="3" t="s">
        <v>149</v>
      </c>
      <c r="AU177" s="3" t="s">
        <v>488</v>
      </c>
      <c r="AV177" s="3" t="s">
        <v>490</v>
      </c>
      <c r="AW177" s="3" t="s">
        <v>149</v>
      </c>
    </row>
    <row r="178" spans="2:49" ht="13.5" x14ac:dyDescent="0.15">
      <c r="B178" s="85" t="s">
        <v>7562</v>
      </c>
      <c r="C178" s="3" t="s">
        <v>5746</v>
      </c>
      <c r="D178" s="3" t="s">
        <v>5748</v>
      </c>
      <c r="E178" s="3" t="s">
        <v>149</v>
      </c>
      <c r="F178" s="3" t="s">
        <v>149</v>
      </c>
      <c r="G178" s="3" t="s">
        <v>149</v>
      </c>
      <c r="H178" s="3" t="s">
        <v>149</v>
      </c>
      <c r="I178" s="3" t="s">
        <v>149</v>
      </c>
      <c r="J178" s="3" t="s">
        <v>5752</v>
      </c>
      <c r="K178" s="3" t="s">
        <v>5754</v>
      </c>
      <c r="L178" s="3" t="s">
        <v>5756</v>
      </c>
      <c r="M178" s="3" t="s">
        <v>5758</v>
      </c>
      <c r="N178" s="3" t="s">
        <v>5760</v>
      </c>
      <c r="O178" s="3" t="s">
        <v>5762</v>
      </c>
      <c r="P178" s="3" t="s">
        <v>5764</v>
      </c>
      <c r="Q178" s="3" t="s">
        <v>5766</v>
      </c>
      <c r="R178" s="3" t="s">
        <v>5768</v>
      </c>
      <c r="S178" s="3" t="s">
        <v>5770</v>
      </c>
      <c r="T178" s="3" t="s">
        <v>5772</v>
      </c>
      <c r="U178" s="3" t="s">
        <v>5774</v>
      </c>
      <c r="V178" s="3" t="s">
        <v>5776</v>
      </c>
      <c r="W178" s="3" t="s">
        <v>5778</v>
      </c>
      <c r="X178" s="3" t="s">
        <v>5780</v>
      </c>
      <c r="Y178" s="3" t="s">
        <v>5782</v>
      </c>
      <c r="Z178" s="3" t="s">
        <v>5783</v>
      </c>
      <c r="AA178" s="3" t="s">
        <v>5785</v>
      </c>
      <c r="AB178" s="3" t="s">
        <v>5787</v>
      </c>
      <c r="AC178" s="3" t="s">
        <v>5789</v>
      </c>
      <c r="AD178" s="3" t="s">
        <v>5791</v>
      </c>
      <c r="AE178" s="3" t="s">
        <v>5793</v>
      </c>
      <c r="AF178" s="3" t="s">
        <v>5795</v>
      </c>
      <c r="AG178" s="3" t="s">
        <v>5797</v>
      </c>
      <c r="AH178" s="3" t="s">
        <v>5799</v>
      </c>
      <c r="AI178" s="3" t="s">
        <v>5801</v>
      </c>
      <c r="AJ178" s="3" t="s">
        <v>5803</v>
      </c>
      <c r="AK178" s="3" t="s">
        <v>5805</v>
      </c>
      <c r="AL178" s="3" t="s">
        <v>5807</v>
      </c>
      <c r="AM178" s="3" t="s">
        <v>5809</v>
      </c>
      <c r="AN178" s="3" t="s">
        <v>5811</v>
      </c>
      <c r="AO178" s="3" t="s">
        <v>5813</v>
      </c>
      <c r="AP178" s="3" t="s">
        <v>5815</v>
      </c>
      <c r="AQ178" s="3" t="s">
        <v>5817</v>
      </c>
      <c r="AR178" s="3" t="s">
        <v>149</v>
      </c>
      <c r="AS178" s="3" t="s">
        <v>149</v>
      </c>
      <c r="AT178" s="3" t="s">
        <v>149</v>
      </c>
      <c r="AU178" s="3" t="s">
        <v>574</v>
      </c>
      <c r="AV178" s="3" t="s">
        <v>576</v>
      </c>
      <c r="AW178" s="3" t="s">
        <v>149</v>
      </c>
    </row>
    <row r="179" spans="2:49" ht="13.5" x14ac:dyDescent="0.15">
      <c r="B179" s="85" t="s">
        <v>7563</v>
      </c>
      <c r="C179" s="3" t="s">
        <v>2489</v>
      </c>
      <c r="D179" s="3" t="s">
        <v>5821</v>
      </c>
      <c r="E179" s="3" t="s">
        <v>149</v>
      </c>
      <c r="F179" s="3" t="s">
        <v>149</v>
      </c>
      <c r="G179" s="3" t="s">
        <v>149</v>
      </c>
      <c r="H179" s="3" t="s">
        <v>149</v>
      </c>
      <c r="I179" s="3" t="s">
        <v>149</v>
      </c>
      <c r="J179" s="3" t="s">
        <v>5825</v>
      </c>
      <c r="K179" s="3" t="s">
        <v>5827</v>
      </c>
      <c r="L179" s="3" t="s">
        <v>5829</v>
      </c>
      <c r="M179" s="3" t="s">
        <v>5831</v>
      </c>
      <c r="N179" s="3" t="s">
        <v>5833</v>
      </c>
      <c r="O179" s="3" t="s">
        <v>5835</v>
      </c>
      <c r="P179" s="3" t="s">
        <v>5837</v>
      </c>
      <c r="Q179" s="3" t="s">
        <v>5839</v>
      </c>
      <c r="R179" s="3" t="s">
        <v>5841</v>
      </c>
      <c r="S179" s="3" t="s">
        <v>5843</v>
      </c>
      <c r="T179" s="3" t="s">
        <v>5845</v>
      </c>
      <c r="U179" s="3" t="s">
        <v>5847</v>
      </c>
      <c r="V179" s="3" t="s">
        <v>5849</v>
      </c>
      <c r="W179" s="3" t="s">
        <v>5851</v>
      </c>
      <c r="X179" s="3" t="s">
        <v>5853</v>
      </c>
      <c r="Y179" s="3" t="s">
        <v>5855</v>
      </c>
      <c r="Z179" s="3" t="s">
        <v>5856</v>
      </c>
      <c r="AA179" s="3" t="s">
        <v>5858</v>
      </c>
      <c r="AB179" s="3" t="s">
        <v>5860</v>
      </c>
      <c r="AC179" s="3" t="s">
        <v>5862</v>
      </c>
      <c r="AD179" s="3" t="s">
        <v>5864</v>
      </c>
      <c r="AE179" s="3" t="s">
        <v>5866</v>
      </c>
      <c r="AF179" s="3" t="s">
        <v>5868</v>
      </c>
      <c r="AG179" s="3" t="s">
        <v>5870</v>
      </c>
      <c r="AH179" s="3" t="s">
        <v>5872</v>
      </c>
      <c r="AI179" s="3" t="s">
        <v>5874</v>
      </c>
      <c r="AJ179" s="3" t="s">
        <v>5876</v>
      </c>
      <c r="AK179" s="3" t="s">
        <v>5878</v>
      </c>
      <c r="AL179" s="3" t="s">
        <v>5880</v>
      </c>
      <c r="AM179" s="3" t="s">
        <v>5882</v>
      </c>
      <c r="AN179" s="3" t="s">
        <v>5884</v>
      </c>
      <c r="AO179" s="3" t="s">
        <v>5886</v>
      </c>
      <c r="AP179" s="3" t="s">
        <v>5888</v>
      </c>
      <c r="AQ179" s="3" t="s">
        <v>5890</v>
      </c>
      <c r="AR179" s="3" t="s">
        <v>149</v>
      </c>
      <c r="AS179" s="3" t="s">
        <v>149</v>
      </c>
      <c r="AT179" s="3" t="s">
        <v>149</v>
      </c>
      <c r="AU179" s="3" t="s">
        <v>659</v>
      </c>
      <c r="AV179" s="3" t="s">
        <v>661</v>
      </c>
      <c r="AW179" s="3" t="s">
        <v>149</v>
      </c>
    </row>
    <row r="180" spans="2:49" ht="13.5" x14ac:dyDescent="0.15">
      <c r="B180" s="85" t="s">
        <v>7564</v>
      </c>
      <c r="C180" s="3" t="s">
        <v>5893</v>
      </c>
      <c r="D180" s="3" t="s">
        <v>5895</v>
      </c>
      <c r="E180" s="3" t="s">
        <v>149</v>
      </c>
      <c r="F180" s="3" t="s">
        <v>149</v>
      </c>
      <c r="G180" s="3" t="s">
        <v>149</v>
      </c>
      <c r="H180" s="3" t="s">
        <v>149</v>
      </c>
      <c r="I180" s="3" t="s">
        <v>149</v>
      </c>
      <c r="J180" s="3" t="s">
        <v>5899</v>
      </c>
      <c r="K180" s="3" t="s">
        <v>5901</v>
      </c>
      <c r="L180" s="3" t="s">
        <v>5903</v>
      </c>
      <c r="M180" s="3" t="s">
        <v>5905</v>
      </c>
      <c r="N180" s="3" t="s">
        <v>5907</v>
      </c>
      <c r="O180" s="3" t="s">
        <v>5909</v>
      </c>
      <c r="P180" s="3" t="s">
        <v>5911</v>
      </c>
      <c r="Q180" s="3" t="s">
        <v>5913</v>
      </c>
      <c r="R180" s="3" t="s">
        <v>5915</v>
      </c>
      <c r="S180" s="3" t="s">
        <v>5917</v>
      </c>
      <c r="T180" s="3" t="s">
        <v>5919</v>
      </c>
      <c r="U180" s="3" t="s">
        <v>5921</v>
      </c>
      <c r="V180" s="3" t="s">
        <v>5923</v>
      </c>
      <c r="W180" s="3" t="s">
        <v>5925</v>
      </c>
      <c r="X180" s="3" t="s">
        <v>5927</v>
      </c>
      <c r="Y180" s="3" t="s">
        <v>5929</v>
      </c>
      <c r="Z180" s="3" t="s">
        <v>5930</v>
      </c>
      <c r="AA180" s="3" t="s">
        <v>5932</v>
      </c>
      <c r="AB180" s="3" t="s">
        <v>5934</v>
      </c>
      <c r="AC180" s="3" t="s">
        <v>5936</v>
      </c>
      <c r="AD180" s="3" t="s">
        <v>5938</v>
      </c>
      <c r="AE180" s="3" t="s">
        <v>5940</v>
      </c>
      <c r="AF180" s="3" t="s">
        <v>5942</v>
      </c>
      <c r="AG180" s="3" t="s">
        <v>5944</v>
      </c>
      <c r="AH180" s="3" t="s">
        <v>5946</v>
      </c>
      <c r="AI180" s="3" t="s">
        <v>5948</v>
      </c>
      <c r="AJ180" s="3" t="s">
        <v>5950</v>
      </c>
      <c r="AK180" s="3" t="s">
        <v>5952</v>
      </c>
      <c r="AL180" s="3" t="s">
        <v>5954</v>
      </c>
      <c r="AM180" s="3" t="s">
        <v>5956</v>
      </c>
      <c r="AN180" s="3" t="s">
        <v>5958</v>
      </c>
      <c r="AO180" s="3" t="s">
        <v>5960</v>
      </c>
      <c r="AP180" s="3" t="s">
        <v>5962</v>
      </c>
      <c r="AQ180" s="3" t="s">
        <v>5964</v>
      </c>
      <c r="AR180" s="3" t="s">
        <v>149</v>
      </c>
      <c r="AS180" s="3" t="s">
        <v>149</v>
      </c>
      <c r="AT180" s="3" t="s">
        <v>149</v>
      </c>
      <c r="AU180" s="3" t="s">
        <v>744</v>
      </c>
      <c r="AV180" s="3" t="s">
        <v>746</v>
      </c>
      <c r="AW180" s="3" t="s">
        <v>149</v>
      </c>
    </row>
    <row r="181" spans="2:49" ht="13.5" x14ac:dyDescent="0.15">
      <c r="B181" s="85" t="s">
        <v>7565</v>
      </c>
      <c r="C181" s="3" t="s">
        <v>5967</v>
      </c>
      <c r="D181" s="3" t="s">
        <v>5969</v>
      </c>
      <c r="E181" s="3" t="s">
        <v>149</v>
      </c>
      <c r="F181" s="3" t="s">
        <v>149</v>
      </c>
      <c r="G181" s="3" t="s">
        <v>149</v>
      </c>
      <c r="H181" s="3" t="s">
        <v>149</v>
      </c>
      <c r="I181" s="3" t="s">
        <v>149</v>
      </c>
      <c r="J181" s="3" t="s">
        <v>5972</v>
      </c>
      <c r="K181" s="3" t="s">
        <v>5974</v>
      </c>
      <c r="L181" s="3" t="s">
        <v>5976</v>
      </c>
      <c r="M181" s="3" t="s">
        <v>5978</v>
      </c>
      <c r="N181" s="3" t="s">
        <v>5980</v>
      </c>
      <c r="O181" s="3" t="s">
        <v>5982</v>
      </c>
      <c r="P181" s="3" t="s">
        <v>5984</v>
      </c>
      <c r="Q181" s="3" t="s">
        <v>5986</v>
      </c>
      <c r="R181" s="3" t="s">
        <v>5988</v>
      </c>
      <c r="S181" s="3" t="s">
        <v>5990</v>
      </c>
      <c r="T181" s="3" t="s">
        <v>5992</v>
      </c>
      <c r="U181" s="3" t="s">
        <v>5994</v>
      </c>
      <c r="V181" s="3" t="s">
        <v>5996</v>
      </c>
      <c r="W181" s="3" t="s">
        <v>5998</v>
      </c>
      <c r="X181" s="3" t="s">
        <v>6000</v>
      </c>
      <c r="Y181" s="3" t="s">
        <v>6002</v>
      </c>
      <c r="Z181" s="3" t="s">
        <v>6003</v>
      </c>
      <c r="AA181" s="3" t="s">
        <v>6005</v>
      </c>
      <c r="AB181" s="3" t="s">
        <v>6007</v>
      </c>
      <c r="AC181" s="3" t="s">
        <v>6009</v>
      </c>
      <c r="AD181" s="3" t="s">
        <v>6011</v>
      </c>
      <c r="AE181" s="3" t="s">
        <v>6013</v>
      </c>
      <c r="AF181" s="3" t="s">
        <v>6015</v>
      </c>
      <c r="AG181" s="3" t="s">
        <v>6017</v>
      </c>
      <c r="AH181" s="3" t="s">
        <v>6019</v>
      </c>
      <c r="AI181" s="3" t="s">
        <v>6021</v>
      </c>
      <c r="AJ181" s="3" t="s">
        <v>6023</v>
      </c>
      <c r="AK181" s="3" t="s">
        <v>6025</v>
      </c>
      <c r="AL181" s="3" t="s">
        <v>6027</v>
      </c>
      <c r="AM181" s="3" t="s">
        <v>6029</v>
      </c>
      <c r="AN181" s="3" t="s">
        <v>6031</v>
      </c>
      <c r="AO181" s="3" t="s">
        <v>6033</v>
      </c>
      <c r="AP181" s="3" t="s">
        <v>6035</v>
      </c>
      <c r="AQ181" s="3" t="s">
        <v>6037</v>
      </c>
      <c r="AR181" s="3" t="s">
        <v>149</v>
      </c>
      <c r="AS181" s="3" t="s">
        <v>149</v>
      </c>
      <c r="AT181" s="3" t="s">
        <v>149</v>
      </c>
      <c r="AU181" s="3" t="s">
        <v>829</v>
      </c>
      <c r="AV181" s="3" t="s">
        <v>831</v>
      </c>
      <c r="AW181" s="3" t="s">
        <v>149</v>
      </c>
    </row>
    <row r="182" spans="2:49" ht="13.5" x14ac:dyDescent="0.15">
      <c r="B182" s="85" t="s">
        <v>7566</v>
      </c>
      <c r="C182" s="3" t="s">
        <v>149</v>
      </c>
      <c r="D182" s="3" t="s">
        <v>6041</v>
      </c>
      <c r="E182" s="3" t="s">
        <v>149</v>
      </c>
      <c r="F182" s="3" t="s">
        <v>149</v>
      </c>
      <c r="G182" s="3" t="s">
        <v>149</v>
      </c>
      <c r="H182" s="3" t="s">
        <v>149</v>
      </c>
      <c r="I182" s="3" t="s">
        <v>149</v>
      </c>
      <c r="J182" s="3" t="s">
        <v>6045</v>
      </c>
      <c r="K182" s="3" t="s">
        <v>6047</v>
      </c>
      <c r="L182" s="3" t="s">
        <v>6049</v>
      </c>
      <c r="M182" s="3" t="s">
        <v>6051</v>
      </c>
      <c r="N182" s="3" t="s">
        <v>6053</v>
      </c>
      <c r="O182" s="3" t="s">
        <v>6055</v>
      </c>
      <c r="P182" s="3" t="s">
        <v>6057</v>
      </c>
      <c r="Q182" s="3" t="s">
        <v>6059</v>
      </c>
      <c r="R182" s="3" t="s">
        <v>6061</v>
      </c>
      <c r="S182" s="3" t="s">
        <v>6063</v>
      </c>
      <c r="T182" s="3" t="s">
        <v>6065</v>
      </c>
      <c r="U182" s="3" t="s">
        <v>6067</v>
      </c>
      <c r="V182" s="3" t="s">
        <v>6069</v>
      </c>
      <c r="W182" s="3" t="s">
        <v>6071</v>
      </c>
      <c r="X182" s="3" t="s">
        <v>6073</v>
      </c>
      <c r="Y182" s="3" t="s">
        <v>6075</v>
      </c>
      <c r="Z182" s="3" t="s">
        <v>6076</v>
      </c>
      <c r="AA182" s="3" t="s">
        <v>6078</v>
      </c>
      <c r="AB182" s="3" t="s">
        <v>6080</v>
      </c>
      <c r="AC182" s="3" t="s">
        <v>6082</v>
      </c>
      <c r="AD182" s="3" t="s">
        <v>6084</v>
      </c>
      <c r="AE182" s="3" t="s">
        <v>6086</v>
      </c>
      <c r="AF182" s="3" t="s">
        <v>6088</v>
      </c>
      <c r="AG182" s="3" t="s">
        <v>6090</v>
      </c>
      <c r="AH182" s="3" t="s">
        <v>6092</v>
      </c>
      <c r="AI182" s="3" t="s">
        <v>6094</v>
      </c>
      <c r="AJ182" s="3" t="s">
        <v>6096</v>
      </c>
      <c r="AK182" s="3" t="s">
        <v>6098</v>
      </c>
      <c r="AL182" s="3" t="s">
        <v>6100</v>
      </c>
      <c r="AM182" s="3" t="s">
        <v>6102</v>
      </c>
      <c r="AN182" s="3" t="s">
        <v>6104</v>
      </c>
      <c r="AO182" s="3" t="s">
        <v>6106</v>
      </c>
      <c r="AP182" s="3" t="s">
        <v>6108</v>
      </c>
      <c r="AQ182" s="3" t="s">
        <v>6110</v>
      </c>
      <c r="AR182" s="3" t="s">
        <v>149</v>
      </c>
      <c r="AS182" s="3" t="s">
        <v>149</v>
      </c>
      <c r="AT182" s="3" t="s">
        <v>149</v>
      </c>
      <c r="AU182" s="3" t="s">
        <v>914</v>
      </c>
      <c r="AV182" s="3" t="s">
        <v>916</v>
      </c>
      <c r="AW182" s="3" t="s">
        <v>149</v>
      </c>
    </row>
    <row r="183" spans="2:49" ht="13.5" x14ac:dyDescent="0.15">
      <c r="B183" s="85" t="s">
        <v>7567</v>
      </c>
      <c r="C183" s="3" t="s">
        <v>149</v>
      </c>
      <c r="D183" s="3" t="s">
        <v>6114</v>
      </c>
      <c r="E183" s="3" t="s">
        <v>149</v>
      </c>
      <c r="F183" s="3" t="s">
        <v>149</v>
      </c>
      <c r="G183" s="3" t="s">
        <v>149</v>
      </c>
      <c r="H183" s="3" t="s">
        <v>149</v>
      </c>
      <c r="I183" s="3" t="s">
        <v>149</v>
      </c>
      <c r="J183" s="3" t="s">
        <v>6118</v>
      </c>
      <c r="K183" s="3" t="s">
        <v>6120</v>
      </c>
      <c r="L183" s="3" t="s">
        <v>6122</v>
      </c>
      <c r="M183" s="3" t="s">
        <v>6124</v>
      </c>
      <c r="N183" s="3" t="s">
        <v>6126</v>
      </c>
      <c r="O183" s="3" t="s">
        <v>6128</v>
      </c>
      <c r="P183" s="3" t="s">
        <v>6130</v>
      </c>
      <c r="Q183" s="3" t="s">
        <v>6132</v>
      </c>
      <c r="R183" s="3" t="s">
        <v>6134</v>
      </c>
      <c r="S183" s="3" t="s">
        <v>6136</v>
      </c>
      <c r="T183" s="3" t="s">
        <v>6138</v>
      </c>
      <c r="U183" s="3" t="s">
        <v>6140</v>
      </c>
      <c r="V183" s="3" t="s">
        <v>6142</v>
      </c>
      <c r="W183" s="3" t="s">
        <v>6144</v>
      </c>
      <c r="X183" s="3" t="s">
        <v>6146</v>
      </c>
      <c r="Y183" s="3" t="s">
        <v>6148</v>
      </c>
      <c r="Z183" s="3" t="s">
        <v>6149</v>
      </c>
      <c r="AA183" s="3" t="s">
        <v>6151</v>
      </c>
      <c r="AB183" s="3" t="s">
        <v>6153</v>
      </c>
      <c r="AC183" s="3" t="s">
        <v>6155</v>
      </c>
      <c r="AD183" s="3" t="s">
        <v>6157</v>
      </c>
      <c r="AE183" s="3" t="s">
        <v>6159</v>
      </c>
      <c r="AF183" s="3" t="s">
        <v>6161</v>
      </c>
      <c r="AG183" s="3" t="s">
        <v>6163</v>
      </c>
      <c r="AH183" s="3" t="s">
        <v>6165</v>
      </c>
      <c r="AI183" s="3" t="s">
        <v>6167</v>
      </c>
      <c r="AJ183" s="3" t="s">
        <v>6169</v>
      </c>
      <c r="AK183" s="3" t="s">
        <v>6171</v>
      </c>
      <c r="AL183" s="3" t="s">
        <v>6173</v>
      </c>
      <c r="AM183" s="3" t="s">
        <v>6175</v>
      </c>
      <c r="AN183" s="3" t="s">
        <v>6177</v>
      </c>
      <c r="AO183" s="3" t="s">
        <v>6179</v>
      </c>
      <c r="AP183" s="3" t="s">
        <v>6181</v>
      </c>
      <c r="AQ183" s="3" t="s">
        <v>6183</v>
      </c>
      <c r="AR183" s="3" t="s">
        <v>149</v>
      </c>
      <c r="AS183" s="3" t="s">
        <v>149</v>
      </c>
      <c r="AT183" s="3" t="s">
        <v>149</v>
      </c>
      <c r="AU183" s="3" t="s">
        <v>999</v>
      </c>
      <c r="AV183" s="3" t="s">
        <v>1001</v>
      </c>
      <c r="AW183" s="3" t="s">
        <v>149</v>
      </c>
    </row>
    <row r="184" spans="2:49" ht="13.5" x14ac:dyDescent="0.15">
      <c r="B184" s="85" t="s">
        <v>7568</v>
      </c>
      <c r="C184" s="3" t="s">
        <v>149</v>
      </c>
      <c r="D184" s="3" t="s">
        <v>6187</v>
      </c>
      <c r="E184" s="3" t="s">
        <v>149</v>
      </c>
      <c r="F184" s="3" t="s">
        <v>149</v>
      </c>
      <c r="G184" s="3" t="s">
        <v>149</v>
      </c>
      <c r="H184" s="3" t="s">
        <v>149</v>
      </c>
      <c r="I184" s="3" t="s">
        <v>149</v>
      </c>
      <c r="J184" s="3" t="s">
        <v>6191</v>
      </c>
      <c r="K184" s="3" t="s">
        <v>6193</v>
      </c>
      <c r="L184" s="3" t="s">
        <v>6195</v>
      </c>
      <c r="M184" s="3" t="s">
        <v>6197</v>
      </c>
      <c r="N184" s="3" t="s">
        <v>6199</v>
      </c>
      <c r="O184" s="3" t="s">
        <v>6201</v>
      </c>
      <c r="P184" s="3" t="s">
        <v>6203</v>
      </c>
      <c r="Q184" s="3" t="s">
        <v>6205</v>
      </c>
      <c r="R184" s="3" t="s">
        <v>6207</v>
      </c>
      <c r="S184" s="3" t="s">
        <v>6209</v>
      </c>
      <c r="T184" s="3" t="s">
        <v>6211</v>
      </c>
      <c r="U184" s="3" t="s">
        <v>6213</v>
      </c>
      <c r="V184" s="3" t="s">
        <v>6215</v>
      </c>
      <c r="W184" s="3" t="s">
        <v>6217</v>
      </c>
      <c r="X184" s="3" t="s">
        <v>6219</v>
      </c>
      <c r="Y184" s="3" t="s">
        <v>6221</v>
      </c>
      <c r="Z184" s="3" t="s">
        <v>6222</v>
      </c>
      <c r="AA184" s="3" t="s">
        <v>6224</v>
      </c>
      <c r="AB184" s="3" t="s">
        <v>6226</v>
      </c>
      <c r="AC184" s="3" t="s">
        <v>6228</v>
      </c>
      <c r="AD184" s="3" t="s">
        <v>6230</v>
      </c>
      <c r="AE184" s="3" t="s">
        <v>6232</v>
      </c>
      <c r="AF184" s="3" t="s">
        <v>6234</v>
      </c>
      <c r="AG184" s="3" t="s">
        <v>6236</v>
      </c>
      <c r="AH184" s="3" t="s">
        <v>6238</v>
      </c>
      <c r="AI184" s="3" t="s">
        <v>6240</v>
      </c>
      <c r="AJ184" s="3" t="s">
        <v>6242</v>
      </c>
      <c r="AK184" s="3" t="s">
        <v>6244</v>
      </c>
      <c r="AL184" s="3" t="s">
        <v>6246</v>
      </c>
      <c r="AM184" s="3" t="s">
        <v>6248</v>
      </c>
      <c r="AN184" s="3" t="s">
        <v>6250</v>
      </c>
      <c r="AO184" s="3" t="s">
        <v>6252</v>
      </c>
      <c r="AP184" s="3" t="s">
        <v>6254</v>
      </c>
      <c r="AQ184" s="3" t="s">
        <v>6256</v>
      </c>
      <c r="AR184" s="3" t="s">
        <v>149</v>
      </c>
      <c r="AS184" s="3" t="s">
        <v>149</v>
      </c>
      <c r="AT184" s="3" t="s">
        <v>149</v>
      </c>
      <c r="AU184" s="3" t="s">
        <v>1084</v>
      </c>
      <c r="AV184" s="3" t="s">
        <v>1086</v>
      </c>
      <c r="AW184" s="3" t="s">
        <v>149</v>
      </c>
    </row>
    <row r="185" spans="2:49" ht="13.5" x14ac:dyDescent="0.15">
      <c r="B185" s="85" t="s">
        <v>7569</v>
      </c>
      <c r="C185" s="3" t="s">
        <v>149</v>
      </c>
      <c r="D185" s="3" t="s">
        <v>6260</v>
      </c>
      <c r="E185" s="3" t="s">
        <v>149</v>
      </c>
      <c r="F185" s="3" t="s">
        <v>149</v>
      </c>
      <c r="G185" s="3" t="s">
        <v>149</v>
      </c>
      <c r="H185" s="3" t="s">
        <v>149</v>
      </c>
      <c r="I185" s="3" t="s">
        <v>149</v>
      </c>
      <c r="J185" s="3" t="s">
        <v>6264</v>
      </c>
      <c r="K185" s="3" t="s">
        <v>6266</v>
      </c>
      <c r="L185" s="3" t="s">
        <v>6268</v>
      </c>
      <c r="M185" s="3" t="s">
        <v>6270</v>
      </c>
      <c r="N185" s="3" t="s">
        <v>6272</v>
      </c>
      <c r="O185" s="3" t="s">
        <v>6274</v>
      </c>
      <c r="P185" s="3" t="s">
        <v>6276</v>
      </c>
      <c r="Q185" s="3" t="s">
        <v>6278</v>
      </c>
      <c r="R185" s="3" t="s">
        <v>6280</v>
      </c>
      <c r="S185" s="3" t="s">
        <v>6282</v>
      </c>
      <c r="T185" s="3" t="s">
        <v>6284</v>
      </c>
      <c r="U185" s="3" t="s">
        <v>6286</v>
      </c>
      <c r="V185" s="3" t="s">
        <v>6288</v>
      </c>
      <c r="W185" s="3" t="s">
        <v>6290</v>
      </c>
      <c r="X185" s="3" t="s">
        <v>6292</v>
      </c>
      <c r="Y185" s="3" t="s">
        <v>6294</v>
      </c>
      <c r="Z185" s="3" t="s">
        <v>6295</v>
      </c>
      <c r="AA185" s="3" t="s">
        <v>6297</v>
      </c>
      <c r="AB185" s="3" t="s">
        <v>6299</v>
      </c>
      <c r="AC185" s="3" t="s">
        <v>6301</v>
      </c>
      <c r="AD185" s="3" t="s">
        <v>6303</v>
      </c>
      <c r="AE185" s="3" t="s">
        <v>6305</v>
      </c>
      <c r="AF185" s="3" t="s">
        <v>6307</v>
      </c>
      <c r="AG185" s="3" t="s">
        <v>6309</v>
      </c>
      <c r="AH185" s="3" t="s">
        <v>6311</v>
      </c>
      <c r="AI185" s="3" t="s">
        <v>6313</v>
      </c>
      <c r="AJ185" s="3" t="s">
        <v>6315</v>
      </c>
      <c r="AK185" s="3" t="s">
        <v>6317</v>
      </c>
      <c r="AL185" s="3" t="s">
        <v>6319</v>
      </c>
      <c r="AM185" s="3" t="s">
        <v>6321</v>
      </c>
      <c r="AN185" s="3" t="s">
        <v>6323</v>
      </c>
      <c r="AO185" s="3" t="s">
        <v>6325</v>
      </c>
      <c r="AP185" s="3" t="s">
        <v>6327</v>
      </c>
      <c r="AQ185" s="3" t="s">
        <v>6329</v>
      </c>
      <c r="AR185" s="3" t="s">
        <v>149</v>
      </c>
      <c r="AS185" s="3" t="s">
        <v>149</v>
      </c>
      <c r="AT185" s="3" t="s">
        <v>149</v>
      </c>
      <c r="AU185" s="3" t="s">
        <v>1169</v>
      </c>
      <c r="AV185" s="3" t="s">
        <v>1171</v>
      </c>
      <c r="AW185" s="3" t="s">
        <v>149</v>
      </c>
    </row>
    <row r="186" spans="2:49" ht="13.5" x14ac:dyDescent="0.15">
      <c r="B186" s="85" t="s">
        <v>7570</v>
      </c>
      <c r="C186" s="3" t="s">
        <v>149</v>
      </c>
      <c r="D186" s="3" t="s">
        <v>6333</v>
      </c>
      <c r="E186" s="3" t="s">
        <v>149</v>
      </c>
      <c r="F186" s="3" t="s">
        <v>149</v>
      </c>
      <c r="G186" s="3" t="s">
        <v>149</v>
      </c>
      <c r="H186" s="3" t="s">
        <v>149</v>
      </c>
      <c r="I186" s="3" t="s">
        <v>149</v>
      </c>
      <c r="J186" s="3" t="s">
        <v>6337</v>
      </c>
      <c r="K186" s="3" t="s">
        <v>6339</v>
      </c>
      <c r="L186" s="3" t="s">
        <v>6341</v>
      </c>
      <c r="M186" s="3" t="s">
        <v>6343</v>
      </c>
      <c r="N186" s="3" t="s">
        <v>6345</v>
      </c>
      <c r="O186" s="3" t="s">
        <v>6347</v>
      </c>
      <c r="P186" s="3" t="s">
        <v>6349</v>
      </c>
      <c r="Q186" s="3" t="s">
        <v>6351</v>
      </c>
      <c r="R186" s="3" t="s">
        <v>6353</v>
      </c>
      <c r="S186" s="3" t="s">
        <v>6355</v>
      </c>
      <c r="T186" s="3" t="s">
        <v>6357</v>
      </c>
      <c r="U186" s="3" t="s">
        <v>6359</v>
      </c>
      <c r="V186" s="3" t="s">
        <v>6361</v>
      </c>
      <c r="W186" s="3" t="s">
        <v>6363</v>
      </c>
      <c r="X186" s="3" t="s">
        <v>6365</v>
      </c>
      <c r="Y186" s="3" t="s">
        <v>6367</v>
      </c>
      <c r="Z186" s="3" t="s">
        <v>6368</v>
      </c>
      <c r="AA186" s="3" t="s">
        <v>6370</v>
      </c>
      <c r="AB186" s="3" t="s">
        <v>6372</v>
      </c>
      <c r="AC186" s="3" t="s">
        <v>6374</v>
      </c>
      <c r="AD186" s="3" t="s">
        <v>6376</v>
      </c>
      <c r="AE186" s="3" t="s">
        <v>6378</v>
      </c>
      <c r="AF186" s="3" t="s">
        <v>6380</v>
      </c>
      <c r="AG186" s="3" t="s">
        <v>6382</v>
      </c>
      <c r="AH186" s="3" t="s">
        <v>6384</v>
      </c>
      <c r="AI186" s="3" t="s">
        <v>6386</v>
      </c>
      <c r="AJ186" s="3" t="s">
        <v>6388</v>
      </c>
      <c r="AK186" s="3" t="s">
        <v>6390</v>
      </c>
      <c r="AL186" s="3" t="s">
        <v>6392</v>
      </c>
      <c r="AM186" s="3" t="s">
        <v>6394</v>
      </c>
      <c r="AN186" s="3" t="s">
        <v>6396</v>
      </c>
      <c r="AO186" s="3" t="s">
        <v>6398</v>
      </c>
      <c r="AP186" s="3" t="s">
        <v>6400</v>
      </c>
      <c r="AQ186" s="3" t="s">
        <v>6402</v>
      </c>
      <c r="AR186" s="3" t="s">
        <v>149</v>
      </c>
      <c r="AS186" s="3" t="s">
        <v>149</v>
      </c>
      <c r="AT186" s="3" t="s">
        <v>149</v>
      </c>
      <c r="AU186" s="3" t="s">
        <v>1254</v>
      </c>
      <c r="AV186" s="3" t="s">
        <v>149</v>
      </c>
      <c r="AW186" s="3" t="s">
        <v>149</v>
      </c>
    </row>
    <row r="187" spans="2:49" ht="13.5" x14ac:dyDescent="0.15">
      <c r="B187" s="85" t="s">
        <v>7571</v>
      </c>
      <c r="C187" s="3" t="s">
        <v>149</v>
      </c>
      <c r="D187" s="3" t="s">
        <v>6406</v>
      </c>
      <c r="E187" s="3" t="s">
        <v>149</v>
      </c>
      <c r="F187" s="3" t="s">
        <v>149</v>
      </c>
      <c r="G187" s="3" t="s">
        <v>149</v>
      </c>
      <c r="H187" s="3" t="s">
        <v>149</v>
      </c>
      <c r="I187" s="3" t="s">
        <v>149</v>
      </c>
      <c r="J187" s="3" t="s">
        <v>6409</v>
      </c>
      <c r="K187" s="3" t="s">
        <v>6411</v>
      </c>
      <c r="L187" s="3" t="s">
        <v>6413</v>
      </c>
      <c r="M187" s="3" t="s">
        <v>6415</v>
      </c>
      <c r="N187" s="3" t="s">
        <v>6417</v>
      </c>
      <c r="O187" s="3" t="s">
        <v>6419</v>
      </c>
      <c r="P187" s="3" t="s">
        <v>6421</v>
      </c>
      <c r="Q187" s="3" t="s">
        <v>6423</v>
      </c>
      <c r="R187" s="3" t="s">
        <v>6425</v>
      </c>
      <c r="S187" s="3" t="s">
        <v>6427</v>
      </c>
      <c r="T187" s="3" t="s">
        <v>6429</v>
      </c>
      <c r="U187" s="3" t="s">
        <v>6431</v>
      </c>
      <c r="V187" s="3" t="s">
        <v>6433</v>
      </c>
      <c r="W187" s="3" t="s">
        <v>6435</v>
      </c>
      <c r="X187" s="3" t="s">
        <v>6437</v>
      </c>
      <c r="Y187" s="3" t="s">
        <v>6439</v>
      </c>
      <c r="Z187" s="3" t="s">
        <v>6440</v>
      </c>
      <c r="AA187" s="3" t="s">
        <v>6442</v>
      </c>
      <c r="AB187" s="3" t="s">
        <v>6444</v>
      </c>
      <c r="AC187" s="3" t="s">
        <v>6446</v>
      </c>
      <c r="AD187" s="3" t="s">
        <v>6448</v>
      </c>
      <c r="AE187" s="3" t="s">
        <v>6450</v>
      </c>
      <c r="AF187" s="3" t="s">
        <v>6452</v>
      </c>
      <c r="AG187" s="3" t="s">
        <v>6454</v>
      </c>
      <c r="AH187" s="3" t="s">
        <v>6456</v>
      </c>
      <c r="AI187" s="3" t="s">
        <v>6458</v>
      </c>
      <c r="AJ187" s="3" t="s">
        <v>6460</v>
      </c>
      <c r="AK187" s="3" t="s">
        <v>6462</v>
      </c>
      <c r="AL187" s="3" t="s">
        <v>6464</v>
      </c>
      <c r="AM187" s="3" t="s">
        <v>6466</v>
      </c>
      <c r="AN187" s="3" t="s">
        <v>6468</v>
      </c>
      <c r="AO187" s="3" t="s">
        <v>6470</v>
      </c>
      <c r="AP187" s="3" t="s">
        <v>6472</v>
      </c>
      <c r="AQ187" s="3" t="s">
        <v>6474</v>
      </c>
      <c r="AR187" s="3" t="s">
        <v>149</v>
      </c>
      <c r="AS187" s="3" t="s">
        <v>149</v>
      </c>
      <c r="AT187" s="3" t="s">
        <v>149</v>
      </c>
      <c r="AU187" s="3" t="s">
        <v>1338</v>
      </c>
      <c r="AV187" s="3" t="s">
        <v>149</v>
      </c>
      <c r="AW187" s="3" t="s">
        <v>149</v>
      </c>
    </row>
    <row r="188" spans="2:49" ht="13.5" x14ac:dyDescent="0.15">
      <c r="B188" s="85" t="s">
        <v>7572</v>
      </c>
      <c r="C188" s="3" t="s">
        <v>149</v>
      </c>
      <c r="D188" s="3" t="s">
        <v>6478</v>
      </c>
      <c r="E188" s="3" t="s">
        <v>149</v>
      </c>
      <c r="F188" s="3" t="s">
        <v>149</v>
      </c>
      <c r="G188" s="3" t="s">
        <v>149</v>
      </c>
      <c r="H188" s="3" t="s">
        <v>149</v>
      </c>
      <c r="I188" s="3" t="s">
        <v>149</v>
      </c>
      <c r="J188" s="3" t="s">
        <v>6481</v>
      </c>
      <c r="K188" s="3" t="s">
        <v>6483</v>
      </c>
      <c r="L188" s="3" t="s">
        <v>6485</v>
      </c>
      <c r="M188" s="3" t="s">
        <v>6487</v>
      </c>
      <c r="N188" s="3" t="s">
        <v>6489</v>
      </c>
      <c r="O188" s="3" t="s">
        <v>6491</v>
      </c>
      <c r="P188" s="3" t="s">
        <v>6493</v>
      </c>
      <c r="Q188" s="3" t="s">
        <v>6495</v>
      </c>
      <c r="R188" s="3" t="s">
        <v>6497</v>
      </c>
      <c r="S188" s="3" t="s">
        <v>6499</v>
      </c>
      <c r="T188" s="3" t="s">
        <v>6501</v>
      </c>
      <c r="U188" s="3" t="s">
        <v>6503</v>
      </c>
      <c r="V188" s="3" t="s">
        <v>6505</v>
      </c>
      <c r="W188" s="3" t="s">
        <v>6507</v>
      </c>
      <c r="X188" s="3" t="s">
        <v>6509</v>
      </c>
      <c r="Y188" s="3" t="s">
        <v>6511</v>
      </c>
      <c r="Z188" s="3" t="s">
        <v>6512</v>
      </c>
      <c r="AA188" s="3" t="s">
        <v>6514</v>
      </c>
      <c r="AB188" s="3" t="s">
        <v>6516</v>
      </c>
      <c r="AC188" s="3" t="s">
        <v>6518</v>
      </c>
      <c r="AD188" s="3" t="s">
        <v>6520</v>
      </c>
      <c r="AE188" s="3" t="s">
        <v>6522</v>
      </c>
      <c r="AF188" s="3" t="s">
        <v>6524</v>
      </c>
      <c r="AG188" s="3" t="s">
        <v>6526</v>
      </c>
      <c r="AH188" s="3" t="s">
        <v>6528</v>
      </c>
      <c r="AI188" s="3" t="s">
        <v>6530</v>
      </c>
      <c r="AJ188" s="3" t="s">
        <v>6532</v>
      </c>
      <c r="AK188" s="3" t="s">
        <v>6534</v>
      </c>
      <c r="AL188" s="3" t="s">
        <v>6536</v>
      </c>
      <c r="AM188" s="3" t="s">
        <v>6538</v>
      </c>
      <c r="AN188" s="3" t="s">
        <v>6540</v>
      </c>
      <c r="AO188" s="3" t="s">
        <v>6542</v>
      </c>
      <c r="AP188" s="3" t="s">
        <v>6544</v>
      </c>
      <c r="AQ188" s="3" t="s">
        <v>6546</v>
      </c>
      <c r="AR188" s="3" t="s">
        <v>149</v>
      </c>
      <c r="AS188" s="3" t="s">
        <v>149</v>
      </c>
      <c r="AT188" s="3" t="s">
        <v>149</v>
      </c>
      <c r="AU188" s="3" t="s">
        <v>1421</v>
      </c>
      <c r="AV188" s="3" t="s">
        <v>229</v>
      </c>
      <c r="AW188" s="3" t="s">
        <v>149</v>
      </c>
    </row>
    <row r="189" spans="2:49" ht="13.5" x14ac:dyDescent="0.15">
      <c r="B189" s="85" t="s">
        <v>7573</v>
      </c>
      <c r="C189" s="3" t="s">
        <v>6549</v>
      </c>
      <c r="D189" s="3" t="s">
        <v>6551</v>
      </c>
      <c r="E189" s="3" t="s">
        <v>149</v>
      </c>
      <c r="F189" s="3" t="s">
        <v>149</v>
      </c>
      <c r="G189" s="3" t="s">
        <v>149</v>
      </c>
      <c r="H189" s="3" t="s">
        <v>149</v>
      </c>
      <c r="I189" s="3" t="s">
        <v>149</v>
      </c>
      <c r="J189" s="3" t="s">
        <v>6553</v>
      </c>
      <c r="K189" s="3" t="s">
        <v>6555</v>
      </c>
      <c r="L189" s="3" t="s">
        <v>6557</v>
      </c>
      <c r="M189" s="3" t="s">
        <v>6559</v>
      </c>
      <c r="N189" s="3" t="s">
        <v>6561</v>
      </c>
      <c r="O189" s="3" t="s">
        <v>6563</v>
      </c>
      <c r="P189" s="3" t="s">
        <v>6565</v>
      </c>
      <c r="Q189" s="3" t="s">
        <v>6567</v>
      </c>
      <c r="R189" s="3" t="s">
        <v>6569</v>
      </c>
      <c r="S189" s="3" t="s">
        <v>6571</v>
      </c>
      <c r="T189" s="3" t="s">
        <v>6573</v>
      </c>
      <c r="U189" s="3" t="s">
        <v>6575</v>
      </c>
      <c r="V189" s="3" t="s">
        <v>6577</v>
      </c>
      <c r="W189" s="3" t="s">
        <v>6579</v>
      </c>
      <c r="X189" s="3" t="s">
        <v>6581</v>
      </c>
      <c r="Y189" s="3" t="s">
        <v>6583</v>
      </c>
      <c r="Z189" s="3" t="s">
        <v>6584</v>
      </c>
      <c r="AA189" s="3" t="s">
        <v>6586</v>
      </c>
      <c r="AB189" s="3" t="s">
        <v>6588</v>
      </c>
      <c r="AC189" s="3" t="s">
        <v>6590</v>
      </c>
      <c r="AD189" s="3" t="s">
        <v>6592</v>
      </c>
      <c r="AE189" s="3" t="s">
        <v>6594</v>
      </c>
      <c r="AF189" s="3" t="s">
        <v>6596</v>
      </c>
      <c r="AG189" s="3" t="s">
        <v>6598</v>
      </c>
      <c r="AH189" s="3" t="s">
        <v>6600</v>
      </c>
      <c r="AI189" s="3" t="s">
        <v>6602</v>
      </c>
      <c r="AJ189" s="3" t="s">
        <v>6604</v>
      </c>
      <c r="AK189" s="3" t="s">
        <v>6606</v>
      </c>
      <c r="AL189" s="3" t="s">
        <v>6608</v>
      </c>
      <c r="AM189" s="3" t="s">
        <v>6610</v>
      </c>
      <c r="AN189" s="3" t="s">
        <v>6612</v>
      </c>
      <c r="AO189" s="3" t="s">
        <v>6614</v>
      </c>
      <c r="AP189" s="3" t="s">
        <v>6616</v>
      </c>
      <c r="AQ189" s="3" t="s">
        <v>6618</v>
      </c>
      <c r="AR189" s="3" t="s">
        <v>149</v>
      </c>
      <c r="AS189" s="3" t="s">
        <v>149</v>
      </c>
      <c r="AT189" s="3" t="s">
        <v>149</v>
      </c>
      <c r="AU189" s="3" t="s">
        <v>1504</v>
      </c>
      <c r="AV189" s="3" t="s">
        <v>315</v>
      </c>
      <c r="AW189" s="3" t="s">
        <v>149</v>
      </c>
    </row>
    <row r="190" spans="2:49" ht="13.5" x14ac:dyDescent="0.15">
      <c r="B190" s="85" t="s">
        <v>7574</v>
      </c>
      <c r="C190" s="3" t="s">
        <v>6621</v>
      </c>
      <c r="D190" s="3" t="s">
        <v>6623</v>
      </c>
      <c r="E190" s="3" t="s">
        <v>149</v>
      </c>
      <c r="F190" s="3" t="s">
        <v>149</v>
      </c>
      <c r="G190" s="3" t="s">
        <v>149</v>
      </c>
      <c r="H190" s="3" t="s">
        <v>149</v>
      </c>
      <c r="I190" s="3" t="s">
        <v>149</v>
      </c>
      <c r="J190" s="3" t="s">
        <v>6626</v>
      </c>
      <c r="K190" s="3" t="s">
        <v>6628</v>
      </c>
      <c r="L190" s="3" t="s">
        <v>6630</v>
      </c>
      <c r="M190" s="3" t="s">
        <v>6632</v>
      </c>
      <c r="N190" s="3" t="s">
        <v>6634</v>
      </c>
      <c r="O190" s="3" t="s">
        <v>6636</v>
      </c>
      <c r="P190" s="3" t="s">
        <v>6638</v>
      </c>
      <c r="Q190" s="3" t="s">
        <v>6640</v>
      </c>
      <c r="R190" s="3" t="s">
        <v>6642</v>
      </c>
      <c r="S190" s="3" t="s">
        <v>6644</v>
      </c>
      <c r="T190" s="3" t="s">
        <v>6646</v>
      </c>
      <c r="U190" s="3" t="s">
        <v>6648</v>
      </c>
      <c r="V190" s="3" t="s">
        <v>6650</v>
      </c>
      <c r="W190" s="3" t="s">
        <v>6652</v>
      </c>
      <c r="X190" s="3" t="s">
        <v>6654</v>
      </c>
      <c r="Y190" s="3" t="s">
        <v>6656</v>
      </c>
      <c r="Z190" s="3" t="s">
        <v>6657</v>
      </c>
      <c r="AA190" s="3" t="s">
        <v>6659</v>
      </c>
      <c r="AB190" s="3" t="s">
        <v>6661</v>
      </c>
      <c r="AC190" s="3" t="s">
        <v>6663</v>
      </c>
      <c r="AD190" s="3" t="s">
        <v>6665</v>
      </c>
      <c r="AE190" s="3" t="s">
        <v>6667</v>
      </c>
      <c r="AF190" s="3" t="s">
        <v>6669</v>
      </c>
      <c r="AG190" s="3" t="s">
        <v>6671</v>
      </c>
      <c r="AH190" s="3" t="s">
        <v>6673</v>
      </c>
      <c r="AI190" s="3" t="s">
        <v>6675</v>
      </c>
      <c r="AJ190" s="3" t="s">
        <v>6677</v>
      </c>
      <c r="AK190" s="3" t="s">
        <v>6679</v>
      </c>
      <c r="AL190" s="3" t="s">
        <v>6681</v>
      </c>
      <c r="AM190" s="3" t="s">
        <v>6683</v>
      </c>
      <c r="AN190" s="3" t="s">
        <v>6685</v>
      </c>
      <c r="AO190" s="3" t="s">
        <v>6687</v>
      </c>
      <c r="AP190" s="3" t="s">
        <v>6689</v>
      </c>
      <c r="AQ190" s="3" t="s">
        <v>6691</v>
      </c>
      <c r="AR190" s="3" t="s">
        <v>149</v>
      </c>
      <c r="AS190" s="3" t="s">
        <v>149</v>
      </c>
      <c r="AT190" s="3" t="s">
        <v>149</v>
      </c>
      <c r="AU190" s="3" t="s">
        <v>1587</v>
      </c>
      <c r="AV190" s="3" t="s">
        <v>400</v>
      </c>
      <c r="AW190" s="3" t="s">
        <v>149</v>
      </c>
    </row>
    <row r="191" spans="2:49" ht="13.5" x14ac:dyDescent="0.15">
      <c r="B191" s="85" t="s">
        <v>7575</v>
      </c>
      <c r="C191" s="3" t="s">
        <v>6693</v>
      </c>
      <c r="D191" s="3" t="s">
        <v>149</v>
      </c>
      <c r="E191" s="3" t="s">
        <v>149</v>
      </c>
      <c r="F191" s="3" t="s">
        <v>149</v>
      </c>
      <c r="G191" s="3" t="s">
        <v>149</v>
      </c>
      <c r="H191" s="3" t="s">
        <v>149</v>
      </c>
      <c r="I191" s="3" t="s">
        <v>149</v>
      </c>
      <c r="J191" s="3" t="s">
        <v>6697</v>
      </c>
      <c r="K191" s="3" t="s">
        <v>6699</v>
      </c>
      <c r="L191" s="3" t="s">
        <v>6701</v>
      </c>
      <c r="M191" s="3" t="s">
        <v>6703</v>
      </c>
      <c r="N191" s="3" t="s">
        <v>6705</v>
      </c>
      <c r="O191" s="3" t="s">
        <v>6707</v>
      </c>
      <c r="P191" s="3" t="s">
        <v>6709</v>
      </c>
      <c r="Q191" s="3" t="s">
        <v>6711</v>
      </c>
      <c r="R191" s="3" t="s">
        <v>6713</v>
      </c>
      <c r="S191" s="3" t="s">
        <v>6715</v>
      </c>
      <c r="T191" s="3" t="s">
        <v>6717</v>
      </c>
      <c r="U191" s="3" t="s">
        <v>6719</v>
      </c>
      <c r="V191" s="3" t="s">
        <v>6721</v>
      </c>
      <c r="W191" s="3" t="s">
        <v>6723</v>
      </c>
      <c r="X191" s="3" t="s">
        <v>6725</v>
      </c>
      <c r="Y191" s="3" t="s">
        <v>6727</v>
      </c>
      <c r="Z191" s="3" t="s">
        <v>6728</v>
      </c>
      <c r="AA191" s="3" t="s">
        <v>6730</v>
      </c>
      <c r="AB191" s="3" t="s">
        <v>6732</v>
      </c>
      <c r="AC191" s="3" t="s">
        <v>6734</v>
      </c>
      <c r="AD191" s="3" t="s">
        <v>6736</v>
      </c>
      <c r="AE191" s="3" t="s">
        <v>6738</v>
      </c>
      <c r="AF191" s="3" t="s">
        <v>6740</v>
      </c>
      <c r="AG191" s="3" t="s">
        <v>6742</v>
      </c>
      <c r="AH191" s="3" t="s">
        <v>6744</v>
      </c>
      <c r="AI191" s="3" t="s">
        <v>6746</v>
      </c>
      <c r="AJ191" s="3" t="s">
        <v>6748</v>
      </c>
      <c r="AK191" s="3" t="s">
        <v>6750</v>
      </c>
      <c r="AL191" s="3" t="s">
        <v>6752</v>
      </c>
      <c r="AM191" s="3" t="s">
        <v>6754</v>
      </c>
      <c r="AN191" s="3" t="s">
        <v>6756</v>
      </c>
      <c r="AO191" s="3" t="s">
        <v>6758</v>
      </c>
      <c r="AP191" s="3" t="s">
        <v>6760</v>
      </c>
      <c r="AQ191" s="3" t="s">
        <v>6762</v>
      </c>
      <c r="AR191" s="3" t="s">
        <v>149</v>
      </c>
      <c r="AS191" s="3" t="s">
        <v>149</v>
      </c>
      <c r="AT191" s="3" t="s">
        <v>149</v>
      </c>
      <c r="AU191" s="3" t="s">
        <v>1670</v>
      </c>
      <c r="AV191" s="3" t="s">
        <v>486</v>
      </c>
      <c r="AW191" s="3" t="s">
        <v>149</v>
      </c>
    </row>
    <row r="192" spans="2:49" ht="13.5" x14ac:dyDescent="0.15">
      <c r="B192" s="85" t="s">
        <v>7576</v>
      </c>
      <c r="C192" s="3" t="s">
        <v>6765</v>
      </c>
      <c r="D192" s="3" t="s">
        <v>149</v>
      </c>
      <c r="E192" s="3" t="s">
        <v>149</v>
      </c>
      <c r="F192" s="3" t="s">
        <v>149</v>
      </c>
      <c r="G192" s="3" t="s">
        <v>149</v>
      </c>
      <c r="H192" s="3" t="s">
        <v>149</v>
      </c>
      <c r="I192" s="3" t="s">
        <v>149</v>
      </c>
      <c r="J192" s="3" t="s">
        <v>6768</v>
      </c>
      <c r="K192" s="3" t="s">
        <v>6770</v>
      </c>
      <c r="L192" s="3" t="s">
        <v>6772</v>
      </c>
      <c r="M192" s="3" t="s">
        <v>6774</v>
      </c>
      <c r="N192" s="3" t="s">
        <v>6776</v>
      </c>
      <c r="O192" s="3" t="s">
        <v>6778</v>
      </c>
      <c r="P192" s="3" t="s">
        <v>6780</v>
      </c>
      <c r="Q192" s="3" t="s">
        <v>6782</v>
      </c>
      <c r="R192" s="3" t="s">
        <v>6784</v>
      </c>
      <c r="S192" s="3" t="s">
        <v>6786</v>
      </c>
      <c r="T192" s="3" t="s">
        <v>6788</v>
      </c>
      <c r="U192" s="3" t="s">
        <v>6790</v>
      </c>
      <c r="V192" s="3" t="s">
        <v>6792</v>
      </c>
      <c r="W192" s="3" t="s">
        <v>6794</v>
      </c>
      <c r="X192" s="3" t="s">
        <v>6796</v>
      </c>
      <c r="Y192" s="3" t="s">
        <v>6798</v>
      </c>
      <c r="Z192" s="3" t="s">
        <v>6799</v>
      </c>
      <c r="AA192" s="3" t="s">
        <v>6801</v>
      </c>
      <c r="AB192" s="3" t="s">
        <v>6803</v>
      </c>
      <c r="AC192" s="3" t="s">
        <v>6805</v>
      </c>
      <c r="AD192" s="3" t="s">
        <v>6807</v>
      </c>
      <c r="AE192" s="3" t="s">
        <v>6809</v>
      </c>
      <c r="AF192" s="3" t="s">
        <v>6811</v>
      </c>
      <c r="AG192" s="3" t="s">
        <v>6813</v>
      </c>
      <c r="AH192" s="3" t="s">
        <v>6815</v>
      </c>
      <c r="AI192" s="3" t="s">
        <v>6817</v>
      </c>
      <c r="AJ192" s="3" t="s">
        <v>6819</v>
      </c>
      <c r="AK192" s="3" t="s">
        <v>6821</v>
      </c>
      <c r="AL192" s="3" t="s">
        <v>6823</v>
      </c>
      <c r="AM192" s="3" t="s">
        <v>6825</v>
      </c>
      <c r="AN192" s="3" t="s">
        <v>6827</v>
      </c>
      <c r="AO192" s="3" t="s">
        <v>6829</v>
      </c>
      <c r="AP192" s="3" t="s">
        <v>6831</v>
      </c>
      <c r="AQ192" s="3" t="s">
        <v>6833</v>
      </c>
      <c r="AR192" s="3" t="s">
        <v>149</v>
      </c>
      <c r="AS192" s="3" t="s">
        <v>149</v>
      </c>
      <c r="AT192" s="3" t="s">
        <v>149</v>
      </c>
      <c r="AU192" s="3" t="s">
        <v>1753</v>
      </c>
      <c r="AV192" s="3" t="s">
        <v>572</v>
      </c>
      <c r="AW192" s="3" t="s">
        <v>149</v>
      </c>
    </row>
    <row r="193" spans="2:49" ht="13.5" x14ac:dyDescent="0.15">
      <c r="B193" s="85" t="s">
        <v>7577</v>
      </c>
      <c r="C193" s="3" t="s">
        <v>6836</v>
      </c>
      <c r="D193" s="3" t="s">
        <v>149</v>
      </c>
      <c r="E193" s="3" t="s">
        <v>149</v>
      </c>
      <c r="F193" s="3" t="s">
        <v>149</v>
      </c>
      <c r="G193" s="3" t="s">
        <v>149</v>
      </c>
      <c r="H193" s="3" t="s">
        <v>149</v>
      </c>
      <c r="I193" s="3" t="s">
        <v>149</v>
      </c>
      <c r="J193" s="3" t="s">
        <v>6839</v>
      </c>
      <c r="K193" s="3" t="s">
        <v>6841</v>
      </c>
      <c r="L193" s="3" t="s">
        <v>6843</v>
      </c>
      <c r="M193" s="3" t="s">
        <v>6845</v>
      </c>
      <c r="N193" s="3" t="s">
        <v>6847</v>
      </c>
      <c r="O193" s="3" t="s">
        <v>6849</v>
      </c>
      <c r="P193" s="3" t="s">
        <v>6851</v>
      </c>
      <c r="Q193" s="3" t="s">
        <v>6853</v>
      </c>
      <c r="R193" s="3" t="s">
        <v>6855</v>
      </c>
      <c r="S193" s="3" t="s">
        <v>6857</v>
      </c>
      <c r="T193" s="3" t="s">
        <v>6859</v>
      </c>
      <c r="U193" s="3" t="s">
        <v>6861</v>
      </c>
      <c r="V193" s="3" t="s">
        <v>6863</v>
      </c>
      <c r="W193" s="3" t="s">
        <v>6865</v>
      </c>
      <c r="X193" s="3" t="s">
        <v>6867</v>
      </c>
      <c r="Y193" s="3" t="s">
        <v>6869</v>
      </c>
      <c r="Z193" s="3" t="s">
        <v>6870</v>
      </c>
      <c r="AA193" s="3" t="s">
        <v>6872</v>
      </c>
      <c r="AB193" s="3" t="s">
        <v>6874</v>
      </c>
      <c r="AC193" s="3" t="s">
        <v>6876</v>
      </c>
      <c r="AD193" s="3" t="s">
        <v>6878</v>
      </c>
      <c r="AE193" s="3" t="s">
        <v>6880</v>
      </c>
      <c r="AF193" s="3" t="s">
        <v>6882</v>
      </c>
      <c r="AG193" s="3" t="s">
        <v>6884</v>
      </c>
      <c r="AH193" s="3" t="s">
        <v>6886</v>
      </c>
      <c r="AI193" s="3" t="s">
        <v>6888</v>
      </c>
      <c r="AJ193" s="3" t="s">
        <v>6890</v>
      </c>
      <c r="AK193" s="3" t="s">
        <v>6892</v>
      </c>
      <c r="AL193" s="3" t="s">
        <v>6894</v>
      </c>
      <c r="AM193" s="3" t="s">
        <v>6896</v>
      </c>
      <c r="AN193" s="3" t="s">
        <v>6898</v>
      </c>
      <c r="AO193" s="3" t="s">
        <v>6900</v>
      </c>
      <c r="AP193" s="3" t="s">
        <v>6902</v>
      </c>
      <c r="AQ193" s="3" t="s">
        <v>6904</v>
      </c>
      <c r="AR193" s="3" t="s">
        <v>149</v>
      </c>
      <c r="AS193" s="3" t="s">
        <v>149</v>
      </c>
      <c r="AT193" s="3" t="s">
        <v>149</v>
      </c>
      <c r="AU193" s="3" t="s">
        <v>1836</v>
      </c>
      <c r="AV193" s="3" t="s">
        <v>657</v>
      </c>
      <c r="AW193" s="3" t="s">
        <v>149</v>
      </c>
    </row>
    <row r="194" spans="2:49" ht="13.5" x14ac:dyDescent="0.15">
      <c r="B194" s="85" t="s">
        <v>7578</v>
      </c>
      <c r="C194" s="3" t="s">
        <v>6907</v>
      </c>
      <c r="D194" s="3" t="s">
        <v>149</v>
      </c>
      <c r="E194" s="3" t="s">
        <v>149</v>
      </c>
      <c r="F194" s="3" t="s">
        <v>149</v>
      </c>
      <c r="G194" s="3" t="s">
        <v>149</v>
      </c>
      <c r="H194" s="3" t="s">
        <v>149</v>
      </c>
      <c r="I194" s="3" t="s">
        <v>149</v>
      </c>
      <c r="J194" s="3" t="s">
        <v>6909</v>
      </c>
      <c r="K194" s="3" t="s">
        <v>6911</v>
      </c>
      <c r="L194" s="3" t="s">
        <v>6913</v>
      </c>
      <c r="M194" s="3" t="s">
        <v>6915</v>
      </c>
      <c r="N194" s="3" t="s">
        <v>6917</v>
      </c>
      <c r="O194" s="3" t="s">
        <v>6919</v>
      </c>
      <c r="P194" s="3" t="s">
        <v>6921</v>
      </c>
      <c r="Q194" s="3" t="s">
        <v>6923</v>
      </c>
      <c r="R194" s="3" t="s">
        <v>6925</v>
      </c>
      <c r="S194" s="3" t="s">
        <v>6927</v>
      </c>
      <c r="T194" s="3" t="s">
        <v>6929</v>
      </c>
      <c r="U194" s="3" t="s">
        <v>6931</v>
      </c>
      <c r="V194" s="3" t="s">
        <v>6933</v>
      </c>
      <c r="W194" s="3" t="s">
        <v>6935</v>
      </c>
      <c r="X194" s="3" t="s">
        <v>6937</v>
      </c>
      <c r="Y194" s="3" t="s">
        <v>6939</v>
      </c>
      <c r="Z194" s="3" t="s">
        <v>6940</v>
      </c>
      <c r="AA194" s="3" t="s">
        <v>6942</v>
      </c>
      <c r="AB194" s="3" t="s">
        <v>6944</v>
      </c>
      <c r="AC194" s="3" t="s">
        <v>6946</v>
      </c>
      <c r="AD194" s="3" t="s">
        <v>6948</v>
      </c>
      <c r="AE194" s="3" t="s">
        <v>6950</v>
      </c>
      <c r="AF194" s="3" t="s">
        <v>6952</v>
      </c>
      <c r="AG194" s="3" t="s">
        <v>6954</v>
      </c>
      <c r="AH194" s="3" t="s">
        <v>6956</v>
      </c>
      <c r="AI194" s="3" t="s">
        <v>6958</v>
      </c>
      <c r="AJ194" s="3" t="s">
        <v>6960</v>
      </c>
      <c r="AK194" s="3" t="s">
        <v>6962</v>
      </c>
      <c r="AL194" s="3" t="s">
        <v>6964</v>
      </c>
      <c r="AM194" s="3" t="s">
        <v>6966</v>
      </c>
      <c r="AN194" s="3" t="s">
        <v>6968</v>
      </c>
      <c r="AO194" s="3" t="s">
        <v>6970</v>
      </c>
      <c r="AP194" s="3" t="s">
        <v>6972</v>
      </c>
      <c r="AQ194" s="3" t="s">
        <v>6974</v>
      </c>
      <c r="AR194" s="3" t="s">
        <v>149</v>
      </c>
      <c r="AS194" s="3" t="s">
        <v>149</v>
      </c>
      <c r="AT194" s="3" t="s">
        <v>149</v>
      </c>
      <c r="AU194" s="3" t="s">
        <v>1918</v>
      </c>
      <c r="AV194" s="3" t="s">
        <v>742</v>
      </c>
      <c r="AW194" s="3" t="s">
        <v>149</v>
      </c>
    </row>
    <row r="195" spans="2:49" ht="13.5" x14ac:dyDescent="0.15">
      <c r="B195" s="85" t="s">
        <v>7579</v>
      </c>
      <c r="C195" s="3" t="s">
        <v>6977</v>
      </c>
      <c r="D195" s="3" t="s">
        <v>149</v>
      </c>
      <c r="E195" s="3" t="s">
        <v>149</v>
      </c>
      <c r="F195" s="3" t="s">
        <v>149</v>
      </c>
      <c r="G195" s="3" t="s">
        <v>149</v>
      </c>
      <c r="H195" s="3" t="s">
        <v>149</v>
      </c>
      <c r="I195" s="3" t="s">
        <v>149</v>
      </c>
      <c r="J195" s="3" t="s">
        <v>6980</v>
      </c>
      <c r="K195" s="3" t="s">
        <v>6982</v>
      </c>
      <c r="L195" s="3" t="s">
        <v>6984</v>
      </c>
      <c r="M195" s="3" t="s">
        <v>6986</v>
      </c>
      <c r="N195" s="3" t="s">
        <v>6988</v>
      </c>
      <c r="O195" s="3" t="s">
        <v>6990</v>
      </c>
      <c r="P195" s="3" t="s">
        <v>6992</v>
      </c>
      <c r="Q195" s="3" t="s">
        <v>6994</v>
      </c>
      <c r="R195" s="3" t="s">
        <v>6996</v>
      </c>
      <c r="S195" s="3" t="s">
        <v>6998</v>
      </c>
      <c r="T195" s="3" t="s">
        <v>7000</v>
      </c>
      <c r="U195" s="3" t="s">
        <v>7002</v>
      </c>
      <c r="V195" s="3" t="s">
        <v>7004</v>
      </c>
      <c r="W195" s="3" t="s">
        <v>7006</v>
      </c>
      <c r="X195" s="3" t="s">
        <v>7008</v>
      </c>
      <c r="Y195" s="3" t="s">
        <v>7010</v>
      </c>
      <c r="Z195" s="3" t="s">
        <v>7011</v>
      </c>
      <c r="AA195" s="3" t="s">
        <v>7013</v>
      </c>
      <c r="AB195" s="3" t="s">
        <v>7015</v>
      </c>
      <c r="AC195" s="3" t="s">
        <v>7017</v>
      </c>
      <c r="AD195" s="3" t="s">
        <v>7019</v>
      </c>
      <c r="AE195" s="3" t="s">
        <v>7021</v>
      </c>
      <c r="AF195" s="3" t="s">
        <v>7023</v>
      </c>
      <c r="AG195" s="3" t="s">
        <v>7025</v>
      </c>
      <c r="AH195" s="3" t="s">
        <v>7027</v>
      </c>
      <c r="AI195" s="3" t="s">
        <v>7029</v>
      </c>
      <c r="AJ195" s="3" t="s">
        <v>7031</v>
      </c>
      <c r="AK195" s="3" t="s">
        <v>7033</v>
      </c>
      <c r="AL195" s="3" t="s">
        <v>7035</v>
      </c>
      <c r="AM195" s="3" t="s">
        <v>7037</v>
      </c>
      <c r="AN195" s="3" t="s">
        <v>7039</v>
      </c>
      <c r="AO195" s="3" t="s">
        <v>7041</v>
      </c>
      <c r="AP195" s="3" t="s">
        <v>7043</v>
      </c>
      <c r="AQ195" s="3" t="s">
        <v>7045</v>
      </c>
      <c r="AR195" s="3" t="s">
        <v>149</v>
      </c>
      <c r="AS195" s="3" t="s">
        <v>149</v>
      </c>
      <c r="AT195" s="3" t="s">
        <v>149</v>
      </c>
      <c r="AU195" s="3" t="s">
        <v>2000</v>
      </c>
      <c r="AV195" s="3" t="s">
        <v>827</v>
      </c>
      <c r="AW195" s="3" t="s">
        <v>149</v>
      </c>
    </row>
    <row r="196" spans="2:49" ht="13.5" x14ac:dyDescent="0.15">
      <c r="B196" s="85" t="s">
        <v>7580</v>
      </c>
      <c r="C196" s="3" t="s">
        <v>7048</v>
      </c>
      <c r="D196" s="3" t="s">
        <v>149</v>
      </c>
      <c r="E196" s="3" t="s">
        <v>149</v>
      </c>
      <c r="F196" s="3" t="s">
        <v>149</v>
      </c>
      <c r="G196" s="3" t="s">
        <v>149</v>
      </c>
      <c r="H196" s="3" t="s">
        <v>149</v>
      </c>
      <c r="I196" s="3" t="s">
        <v>149</v>
      </c>
      <c r="J196" s="3" t="s">
        <v>7051</v>
      </c>
      <c r="K196" s="3" t="s">
        <v>7053</v>
      </c>
      <c r="L196" s="3" t="s">
        <v>7055</v>
      </c>
      <c r="M196" s="3" t="s">
        <v>7057</v>
      </c>
      <c r="N196" s="3" t="s">
        <v>7059</v>
      </c>
      <c r="O196" s="3" t="s">
        <v>7061</v>
      </c>
      <c r="P196" s="3" t="s">
        <v>7063</v>
      </c>
      <c r="Q196" s="3" t="s">
        <v>7065</v>
      </c>
      <c r="R196" s="3" t="s">
        <v>7067</v>
      </c>
      <c r="S196" s="3" t="s">
        <v>7069</v>
      </c>
      <c r="T196" s="3" t="s">
        <v>7071</v>
      </c>
      <c r="U196" s="3" t="s">
        <v>7073</v>
      </c>
      <c r="V196" s="3" t="s">
        <v>7075</v>
      </c>
      <c r="W196" s="3" t="s">
        <v>7077</v>
      </c>
      <c r="X196" s="3" t="s">
        <v>7079</v>
      </c>
      <c r="Y196" s="3" t="s">
        <v>7081</v>
      </c>
      <c r="Z196" s="3" t="s">
        <v>7082</v>
      </c>
      <c r="AA196" s="3" t="s">
        <v>7084</v>
      </c>
      <c r="AB196" s="3" t="s">
        <v>7086</v>
      </c>
      <c r="AC196" s="3" t="s">
        <v>7088</v>
      </c>
      <c r="AD196" s="3" t="s">
        <v>7090</v>
      </c>
      <c r="AE196" s="3" t="s">
        <v>7092</v>
      </c>
      <c r="AF196" s="3" t="s">
        <v>7094</v>
      </c>
      <c r="AG196" s="3" t="s">
        <v>7096</v>
      </c>
      <c r="AH196" s="3" t="s">
        <v>7098</v>
      </c>
      <c r="AI196" s="3" t="s">
        <v>7100</v>
      </c>
      <c r="AJ196" s="3" t="s">
        <v>7102</v>
      </c>
      <c r="AK196" s="3" t="s">
        <v>7104</v>
      </c>
      <c r="AL196" s="3" t="s">
        <v>7106</v>
      </c>
      <c r="AM196" s="3" t="s">
        <v>7108</v>
      </c>
      <c r="AN196" s="3" t="s">
        <v>7110</v>
      </c>
      <c r="AO196" s="3" t="s">
        <v>7112</v>
      </c>
      <c r="AP196" s="3" t="s">
        <v>7114</v>
      </c>
      <c r="AQ196" s="3" t="s">
        <v>7116</v>
      </c>
      <c r="AR196" s="3" t="s">
        <v>149</v>
      </c>
      <c r="AS196" s="3" t="s">
        <v>149</v>
      </c>
      <c r="AT196" s="3" t="s">
        <v>149</v>
      </c>
      <c r="AU196" s="3" t="s">
        <v>2082</v>
      </c>
      <c r="AV196" s="3" t="s">
        <v>912</v>
      </c>
      <c r="AW196" s="3" t="s">
        <v>149</v>
      </c>
    </row>
    <row r="197" spans="2:49" ht="13.5" x14ac:dyDescent="0.15">
      <c r="B197" s="85" t="s">
        <v>7581</v>
      </c>
      <c r="C197" s="3" t="s">
        <v>149</v>
      </c>
      <c r="D197" s="3" t="s">
        <v>149</v>
      </c>
      <c r="E197" s="3" t="s">
        <v>149</v>
      </c>
      <c r="F197" s="3" t="s">
        <v>149</v>
      </c>
      <c r="G197" s="3" t="s">
        <v>149</v>
      </c>
      <c r="H197" s="3" t="s">
        <v>149</v>
      </c>
      <c r="I197" s="3" t="s">
        <v>149</v>
      </c>
      <c r="J197" s="3" t="s">
        <v>7120</v>
      </c>
      <c r="K197" s="3" t="s">
        <v>7122</v>
      </c>
      <c r="L197" s="3" t="s">
        <v>7124</v>
      </c>
      <c r="M197" s="3" t="s">
        <v>7126</v>
      </c>
      <c r="N197" s="3" t="s">
        <v>7128</v>
      </c>
      <c r="O197" s="3" t="s">
        <v>7130</v>
      </c>
      <c r="P197" s="3" t="s">
        <v>7132</v>
      </c>
      <c r="Q197" s="3" t="s">
        <v>7134</v>
      </c>
      <c r="R197" s="3" t="s">
        <v>7136</v>
      </c>
      <c r="S197" s="3" t="s">
        <v>7138</v>
      </c>
      <c r="T197" s="3" t="s">
        <v>7140</v>
      </c>
      <c r="U197" s="3" t="s">
        <v>7142</v>
      </c>
      <c r="V197" s="3" t="s">
        <v>7144</v>
      </c>
      <c r="W197" s="3" t="s">
        <v>7146</v>
      </c>
      <c r="X197" s="3" t="s">
        <v>7148</v>
      </c>
      <c r="Y197" s="3" t="s">
        <v>7150</v>
      </c>
      <c r="Z197" s="3" t="s">
        <v>7151</v>
      </c>
      <c r="AA197" s="3" t="s">
        <v>7153</v>
      </c>
      <c r="AB197" s="3" t="s">
        <v>7155</v>
      </c>
      <c r="AC197" s="3" t="s">
        <v>7157</v>
      </c>
      <c r="AD197" s="3" t="s">
        <v>7159</v>
      </c>
      <c r="AE197" s="3" t="s">
        <v>7161</v>
      </c>
      <c r="AF197" s="3" t="s">
        <v>7163</v>
      </c>
      <c r="AG197" s="3" t="s">
        <v>7165</v>
      </c>
      <c r="AH197" s="3" t="s">
        <v>7167</v>
      </c>
      <c r="AI197" s="3" t="s">
        <v>7169</v>
      </c>
      <c r="AJ197" s="3" t="s">
        <v>7171</v>
      </c>
      <c r="AK197" s="3" t="s">
        <v>7173</v>
      </c>
      <c r="AL197" s="3" t="s">
        <v>7175</v>
      </c>
      <c r="AM197" s="3" t="s">
        <v>7177</v>
      </c>
      <c r="AN197" s="3" t="s">
        <v>7179</v>
      </c>
      <c r="AO197" s="3" t="s">
        <v>7181</v>
      </c>
      <c r="AP197" s="3" t="s">
        <v>7183</v>
      </c>
      <c r="AQ197" s="3" t="s">
        <v>7185</v>
      </c>
      <c r="AR197" s="3" t="s">
        <v>149</v>
      </c>
      <c r="AS197" s="3" t="s">
        <v>149</v>
      </c>
      <c r="AT197" s="3" t="s">
        <v>149</v>
      </c>
      <c r="AU197" s="3" t="s">
        <v>2164</v>
      </c>
      <c r="AV197" s="3" t="s">
        <v>997</v>
      </c>
      <c r="AW197" s="3" t="s">
        <v>149</v>
      </c>
    </row>
    <row r="198" spans="2:49" ht="13.5" x14ac:dyDescent="0.15">
      <c r="B198" s="85" t="s">
        <v>7582</v>
      </c>
      <c r="C198" s="3" t="s">
        <v>149</v>
      </c>
      <c r="D198" s="3" t="s">
        <v>149</v>
      </c>
      <c r="E198" s="3" t="s">
        <v>149</v>
      </c>
      <c r="F198" s="3" t="s">
        <v>149</v>
      </c>
      <c r="G198" s="3" t="s">
        <v>149</v>
      </c>
      <c r="H198" s="3" t="s">
        <v>149</v>
      </c>
      <c r="I198" s="3" t="s">
        <v>149</v>
      </c>
      <c r="J198" s="3" t="s">
        <v>7187</v>
      </c>
      <c r="K198" s="3" t="s">
        <v>7189</v>
      </c>
      <c r="L198" s="3" t="s">
        <v>7191</v>
      </c>
      <c r="M198" s="3" t="s">
        <v>7193</v>
      </c>
      <c r="N198" s="3" t="s">
        <v>7195</v>
      </c>
      <c r="O198" s="3" t="s">
        <v>7197</v>
      </c>
      <c r="P198" s="3" t="s">
        <v>7199</v>
      </c>
      <c r="Q198" s="3" t="s">
        <v>7201</v>
      </c>
      <c r="R198" s="3" t="s">
        <v>7203</v>
      </c>
      <c r="S198" s="3" t="s">
        <v>7205</v>
      </c>
      <c r="T198" s="3" t="s">
        <v>7207</v>
      </c>
      <c r="U198" s="3" t="s">
        <v>7209</v>
      </c>
      <c r="V198" s="3" t="s">
        <v>7211</v>
      </c>
      <c r="W198" s="3" t="s">
        <v>7213</v>
      </c>
      <c r="X198" s="3" t="s">
        <v>7215</v>
      </c>
      <c r="Y198" s="3" t="s">
        <v>7217</v>
      </c>
      <c r="Z198" s="3" t="s">
        <v>7218</v>
      </c>
      <c r="AA198" s="3" t="s">
        <v>7220</v>
      </c>
      <c r="AB198" s="3" t="s">
        <v>7222</v>
      </c>
      <c r="AC198" s="3" t="s">
        <v>7224</v>
      </c>
      <c r="AD198" s="3" t="s">
        <v>7226</v>
      </c>
      <c r="AE198" s="3" t="s">
        <v>7228</v>
      </c>
      <c r="AF198" s="3" t="s">
        <v>7230</v>
      </c>
      <c r="AG198" s="3" t="s">
        <v>7232</v>
      </c>
      <c r="AH198" s="3" t="s">
        <v>7234</v>
      </c>
      <c r="AI198" s="3" t="s">
        <v>7236</v>
      </c>
      <c r="AJ198" s="3" t="s">
        <v>7238</v>
      </c>
      <c r="AK198" s="3" t="s">
        <v>7240</v>
      </c>
      <c r="AL198" s="3" t="s">
        <v>7242</v>
      </c>
      <c r="AM198" s="3" t="s">
        <v>7244</v>
      </c>
      <c r="AN198" s="3" t="s">
        <v>7246</v>
      </c>
      <c r="AO198" s="3" t="s">
        <v>7248</v>
      </c>
      <c r="AP198" s="3" t="s">
        <v>7250</v>
      </c>
      <c r="AQ198" s="3" t="s">
        <v>7252</v>
      </c>
      <c r="AR198" s="3" t="s">
        <v>149</v>
      </c>
      <c r="AS198" s="3" t="s">
        <v>149</v>
      </c>
      <c r="AT198" s="3" t="s">
        <v>149</v>
      </c>
      <c r="AU198" s="3" t="s">
        <v>2245</v>
      </c>
      <c r="AV198" s="3" t="s">
        <v>1916</v>
      </c>
      <c r="AW198" s="3" t="s">
        <v>149</v>
      </c>
    </row>
    <row r="199" spans="2:49" ht="13.5" x14ac:dyDescent="0.15">
      <c r="B199" s="85" t="s">
        <v>7583</v>
      </c>
      <c r="C199" s="3" t="s">
        <v>149</v>
      </c>
      <c r="D199" s="3" t="s">
        <v>149</v>
      </c>
      <c r="E199" s="3" t="s">
        <v>149</v>
      </c>
      <c r="F199" s="3" t="s">
        <v>149</v>
      </c>
      <c r="G199" s="3" t="s">
        <v>149</v>
      </c>
      <c r="H199" s="3" t="s">
        <v>149</v>
      </c>
      <c r="I199" s="3" t="s">
        <v>149</v>
      </c>
      <c r="J199" s="3" t="s">
        <v>7254</v>
      </c>
      <c r="K199" s="3" t="s">
        <v>7256</v>
      </c>
      <c r="L199" s="3" t="s">
        <v>7258</v>
      </c>
      <c r="M199" s="3" t="s">
        <v>7260</v>
      </c>
      <c r="N199" s="3" t="s">
        <v>7262</v>
      </c>
      <c r="O199" s="3" t="s">
        <v>7264</v>
      </c>
      <c r="P199" s="3" t="s">
        <v>7266</v>
      </c>
      <c r="Q199" s="3" t="s">
        <v>7268</v>
      </c>
      <c r="R199" s="3" t="s">
        <v>7270</v>
      </c>
      <c r="S199" s="3" t="s">
        <v>7272</v>
      </c>
      <c r="T199" s="3" t="s">
        <v>7274</v>
      </c>
      <c r="U199" s="3" t="s">
        <v>7276</v>
      </c>
      <c r="V199" s="3" t="s">
        <v>7278</v>
      </c>
      <c r="W199" s="3" t="s">
        <v>7280</v>
      </c>
      <c r="X199" s="3" t="s">
        <v>7282</v>
      </c>
      <c r="Y199" s="3" t="s">
        <v>7284</v>
      </c>
      <c r="Z199" s="3" t="s">
        <v>7285</v>
      </c>
      <c r="AA199" s="3" t="s">
        <v>7287</v>
      </c>
      <c r="AB199" s="3" t="s">
        <v>7289</v>
      </c>
      <c r="AC199" s="3" t="s">
        <v>7291</v>
      </c>
      <c r="AD199" s="3" t="s">
        <v>7293</v>
      </c>
      <c r="AE199" s="3" t="s">
        <v>7295</v>
      </c>
      <c r="AF199" s="3" t="s">
        <v>7297</v>
      </c>
      <c r="AG199" s="3" t="s">
        <v>7299</v>
      </c>
      <c r="AH199" s="3" t="s">
        <v>7301</v>
      </c>
      <c r="AI199" s="3" t="s">
        <v>7303</v>
      </c>
      <c r="AJ199" s="3" t="s">
        <v>7305</v>
      </c>
      <c r="AK199" s="3" t="s">
        <v>7307</v>
      </c>
      <c r="AL199" s="3" t="s">
        <v>7309</v>
      </c>
      <c r="AM199" s="3" t="s">
        <v>7311</v>
      </c>
      <c r="AN199" s="3" t="s">
        <v>7313</v>
      </c>
      <c r="AO199" s="3" t="s">
        <v>7315</v>
      </c>
      <c r="AP199" s="3" t="s">
        <v>7317</v>
      </c>
      <c r="AQ199" s="3" t="s">
        <v>7319</v>
      </c>
      <c r="AR199" s="3" t="s">
        <v>149</v>
      </c>
      <c r="AS199" s="3" t="s">
        <v>149</v>
      </c>
      <c r="AT199" s="3" t="s">
        <v>149</v>
      </c>
      <c r="AU199" s="3" t="s">
        <v>2327</v>
      </c>
      <c r="AV199" s="3" t="s">
        <v>1998</v>
      </c>
      <c r="AW199" s="3" t="s">
        <v>149</v>
      </c>
    </row>
    <row r="200" spans="2:49" ht="13.5" x14ac:dyDescent="0.15">
      <c r="B200" s="85" t="s">
        <v>7584</v>
      </c>
      <c r="C200" s="3" t="s">
        <v>149</v>
      </c>
      <c r="D200" s="3" t="s">
        <v>149</v>
      </c>
      <c r="E200" s="3" t="s">
        <v>149</v>
      </c>
      <c r="F200" s="3" t="s">
        <v>149</v>
      </c>
      <c r="G200" s="3" t="s">
        <v>149</v>
      </c>
      <c r="H200" s="3" t="s">
        <v>149</v>
      </c>
      <c r="I200" s="3" t="s">
        <v>149</v>
      </c>
      <c r="J200" s="3" t="s">
        <v>7322</v>
      </c>
      <c r="K200" s="3" t="s">
        <v>7324</v>
      </c>
      <c r="L200" s="3" t="s">
        <v>7326</v>
      </c>
      <c r="M200" s="3" t="s">
        <v>7328</v>
      </c>
      <c r="N200" s="3" t="s">
        <v>7330</v>
      </c>
      <c r="O200" s="3" t="s">
        <v>7332</v>
      </c>
      <c r="P200" s="3" t="s">
        <v>7334</v>
      </c>
      <c r="Q200" s="3" t="s">
        <v>7336</v>
      </c>
      <c r="R200" s="3" t="s">
        <v>7338</v>
      </c>
      <c r="S200" s="3" t="s">
        <v>7340</v>
      </c>
      <c r="T200" s="3" t="s">
        <v>7342</v>
      </c>
      <c r="U200" s="3" t="s">
        <v>7344</v>
      </c>
      <c r="V200" s="3" t="s">
        <v>7346</v>
      </c>
      <c r="W200" s="3" t="s">
        <v>7348</v>
      </c>
      <c r="X200" s="3" t="s">
        <v>7350</v>
      </c>
      <c r="Y200" s="3" t="s">
        <v>7352</v>
      </c>
      <c r="Z200" s="3" t="s">
        <v>7353</v>
      </c>
      <c r="AA200" s="3" t="s">
        <v>7355</v>
      </c>
      <c r="AB200" s="3" t="s">
        <v>7357</v>
      </c>
      <c r="AC200" s="3" t="s">
        <v>7359</v>
      </c>
      <c r="AD200" s="3" t="s">
        <v>7361</v>
      </c>
      <c r="AE200" s="3" t="s">
        <v>7363</v>
      </c>
      <c r="AF200" s="3" t="s">
        <v>7365</v>
      </c>
      <c r="AG200" s="3" t="s">
        <v>7367</v>
      </c>
      <c r="AH200" s="3" t="s">
        <v>7369</v>
      </c>
      <c r="AI200" s="3" t="s">
        <v>7371</v>
      </c>
      <c r="AJ200" s="3" t="s">
        <v>7373</v>
      </c>
      <c r="AK200" s="3" t="s">
        <v>7375</v>
      </c>
      <c r="AL200" s="3" t="s">
        <v>7377</v>
      </c>
      <c r="AM200" s="3" t="s">
        <v>7379</v>
      </c>
      <c r="AN200" s="3" t="s">
        <v>7381</v>
      </c>
      <c r="AO200" s="3" t="s">
        <v>7383</v>
      </c>
      <c r="AP200" s="3" t="s">
        <v>7385</v>
      </c>
      <c r="AQ200" s="3" t="s">
        <v>7387</v>
      </c>
      <c r="AR200" s="3" t="s">
        <v>149</v>
      </c>
      <c r="AS200" s="3" t="s">
        <v>149</v>
      </c>
      <c r="AT200" s="3" t="s">
        <v>149</v>
      </c>
      <c r="AU200" s="3" t="s">
        <v>2409</v>
      </c>
      <c r="AV200" s="3" t="s">
        <v>2080</v>
      </c>
      <c r="AW200" s="3" t="s">
        <v>149</v>
      </c>
    </row>
    <row r="201" spans="2:49" ht="13.5" x14ac:dyDescent="0.15">
      <c r="B201" s="85" t="s">
        <v>7585</v>
      </c>
      <c r="C201" s="3" t="s">
        <v>7390</v>
      </c>
      <c r="D201" s="3" t="s">
        <v>149</v>
      </c>
      <c r="E201" s="3" t="s">
        <v>149</v>
      </c>
      <c r="F201" s="3" t="s">
        <v>149</v>
      </c>
      <c r="G201" s="3" t="s">
        <v>149</v>
      </c>
      <c r="H201" s="3" t="s">
        <v>149</v>
      </c>
      <c r="I201" s="3" t="s">
        <v>149</v>
      </c>
      <c r="J201" s="3" t="s">
        <v>7391</v>
      </c>
      <c r="K201" s="3" t="s">
        <v>7393</v>
      </c>
      <c r="L201" s="3" t="s">
        <v>7395</v>
      </c>
      <c r="M201" s="3" t="s">
        <v>7397</v>
      </c>
      <c r="N201" s="3" t="s">
        <v>7399</v>
      </c>
      <c r="O201" s="3" t="s">
        <v>7401</v>
      </c>
      <c r="P201" s="3" t="s">
        <v>7403</v>
      </c>
      <c r="Q201" s="3" t="s">
        <v>7405</v>
      </c>
      <c r="R201" s="3" t="s">
        <v>7407</v>
      </c>
      <c r="S201" s="3" t="s">
        <v>7409</v>
      </c>
      <c r="T201" s="3" t="s">
        <v>7411</v>
      </c>
      <c r="U201" s="3" t="s">
        <v>7413</v>
      </c>
      <c r="V201" s="3" t="s">
        <v>7415</v>
      </c>
      <c r="W201" s="3" t="s">
        <v>7417</v>
      </c>
      <c r="X201" s="3" t="s">
        <v>7419</v>
      </c>
      <c r="Y201" s="3" t="s">
        <v>7421</v>
      </c>
      <c r="Z201" s="3" t="s">
        <v>7422</v>
      </c>
      <c r="AA201" s="3" t="s">
        <v>7424</v>
      </c>
      <c r="AB201" s="3" t="s">
        <v>7426</v>
      </c>
      <c r="AC201" s="3" t="s">
        <v>7428</v>
      </c>
      <c r="AD201" s="3" t="s">
        <v>7430</v>
      </c>
      <c r="AE201" s="3" t="s">
        <v>7432</v>
      </c>
      <c r="AF201" s="3" t="s">
        <v>7434</v>
      </c>
      <c r="AG201" s="3" t="s">
        <v>7436</v>
      </c>
      <c r="AH201" s="3" t="s">
        <v>7438</v>
      </c>
      <c r="AI201" s="3" t="s">
        <v>7440</v>
      </c>
      <c r="AJ201" s="3" t="s">
        <v>7442</v>
      </c>
      <c r="AK201" s="3" t="s">
        <v>7444</v>
      </c>
      <c r="AL201" s="3" t="s">
        <v>7446</v>
      </c>
      <c r="AM201" s="3" t="s">
        <v>7448</v>
      </c>
      <c r="AN201" s="3" t="s">
        <v>7450</v>
      </c>
      <c r="AO201" s="3" t="s">
        <v>7452</v>
      </c>
      <c r="AP201" s="3" t="s">
        <v>7454</v>
      </c>
      <c r="AQ201" s="3" t="s">
        <v>7456</v>
      </c>
      <c r="AR201" s="3" t="s">
        <v>149</v>
      </c>
      <c r="AS201" s="3" t="s">
        <v>149</v>
      </c>
      <c r="AT201" s="3" t="s">
        <v>149</v>
      </c>
      <c r="AU201" s="3" t="s">
        <v>2491</v>
      </c>
      <c r="AV201" s="3" t="s">
        <v>2162</v>
      </c>
      <c r="AW201" s="3" t="s">
        <v>149</v>
      </c>
    </row>
  </sheetData>
  <sheetProtection sheet="1" objects="1" scenarios="1"/>
  <mergeCells count="1">
    <mergeCell ref="I8:V8"/>
  </mergeCells>
  <phoneticPr fontId="1"/>
  <conditionalFormatting sqref="BD3:BF3 BE2:BF2">
    <cfRule type="cellIs" dxfId="0" priority="1" operator="equal">
      <formula>"次へ"</formula>
    </cfRule>
  </conditionalFormatting>
  <dataValidations count="1">
    <dataValidation imeMode="on" allowBlank="1" showInputMessage="1" showErrorMessage="1" sqref="K8:V11 J10:J11 I8:J9" xr:uid="{00000000-0002-0000-0700-000000000000}"/>
  </dataValidations>
  <hyperlinks>
    <hyperlink ref="B1" location="'08'!A1" display="'08'!A1" xr:uid="{00000000-0004-0000-0700-000000000000}"/>
    <hyperlink ref="A1" location="'06'!A1" display="前へ" xr:uid="{00000000-0004-0000-0700-000001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66"/>
  <sheetViews>
    <sheetView showGridLines="0" workbookViewId="0"/>
  </sheetViews>
  <sheetFormatPr defaultColWidth="8.625" defaultRowHeight="17.25" x14ac:dyDescent="0.15"/>
  <cols>
    <col min="1" max="1" width="8.375" style="36" customWidth="1"/>
    <col min="2" max="2" width="8.375" style="83" customWidth="1"/>
    <col min="3" max="16384" width="8.625" style="36"/>
  </cols>
  <sheetData>
    <row r="1" spans="1:28" ht="32.25" thickTop="1" thickBot="1" x14ac:dyDescent="0.2">
      <c r="A1" s="127" t="s">
        <v>7733</v>
      </c>
      <c r="B1" s="127"/>
      <c r="C1" s="89" t="s">
        <v>7734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22.5" customHeight="1" thickTop="1" x14ac:dyDescent="0.15">
      <c r="E2" s="2"/>
    </row>
    <row r="3" spans="1:28" ht="22.5" customHeight="1" x14ac:dyDescent="0.15">
      <c r="C3" s="40"/>
      <c r="D3" s="40" t="s">
        <v>7670</v>
      </c>
      <c r="E3" s="48"/>
      <c r="F3" s="48"/>
      <c r="G3" s="40"/>
      <c r="H3" s="40"/>
      <c r="I3" s="40"/>
      <c r="J3" s="40"/>
      <c r="K3" s="40"/>
      <c r="L3" s="40"/>
      <c r="M3" s="48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22.5" customHeight="1" thickBot="1" x14ac:dyDescent="0.2">
      <c r="C4" s="40"/>
      <c r="D4" s="48" t="s">
        <v>7669</v>
      </c>
      <c r="E4" s="40"/>
      <c r="F4" s="40"/>
      <c r="G4" s="40"/>
      <c r="H4" s="40"/>
      <c r="I4" s="40"/>
      <c r="J4" s="40"/>
      <c r="K4" s="40"/>
      <c r="L4" s="40"/>
      <c r="M4" s="40"/>
      <c r="P4" s="40" t="s">
        <v>7684</v>
      </c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22.5" customHeight="1" thickBot="1" x14ac:dyDescent="0.2"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P5" s="61"/>
      <c r="Q5" s="120"/>
      <c r="R5" s="121"/>
      <c r="S5" s="121"/>
      <c r="T5" s="121"/>
      <c r="U5" s="122"/>
      <c r="V5" s="40"/>
      <c r="W5" s="40"/>
      <c r="X5" s="40"/>
      <c r="Y5" s="40"/>
      <c r="Z5" s="40"/>
      <c r="AA5" s="40"/>
      <c r="AB5" s="40"/>
    </row>
    <row r="6" spans="1:28" ht="22.5" customHeight="1" x14ac:dyDescent="0.15">
      <c r="C6" s="40"/>
      <c r="D6" s="48" t="s">
        <v>7671</v>
      </c>
      <c r="E6" s="40"/>
      <c r="F6" s="40"/>
      <c r="G6" s="40"/>
      <c r="H6" s="40"/>
      <c r="I6" s="40"/>
      <c r="J6" s="40"/>
      <c r="K6" s="40"/>
      <c r="L6" s="40"/>
      <c r="M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2.5" customHeight="1" x14ac:dyDescent="0.15"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Q7" s="53" t="s">
        <v>7674</v>
      </c>
      <c r="R7" s="50" t="str">
        <f>IF($Q$5="","",$Q$5)</f>
        <v/>
      </c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ht="22.5" customHeight="1" x14ac:dyDescent="0.15">
      <c r="C8" s="40"/>
      <c r="D8" s="48" t="s">
        <v>7672</v>
      </c>
      <c r="E8" s="40"/>
      <c r="F8" s="40"/>
      <c r="G8" s="40"/>
      <c r="H8" s="40"/>
      <c r="I8" s="40"/>
      <c r="J8" s="40"/>
      <c r="K8" s="40"/>
      <c r="L8" s="40"/>
      <c r="M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ht="22.5" customHeight="1" x14ac:dyDescent="0.15"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Q9" s="67" t="s">
        <v>7675</v>
      </c>
      <c r="R9" s="51" t="str">
        <f>IF($Q$5="","",$Q$5)</f>
        <v/>
      </c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ht="22.5" customHeight="1" x14ac:dyDescent="0.15">
      <c r="C10" s="40"/>
      <c r="D10" s="48" t="s">
        <v>7673</v>
      </c>
      <c r="E10" s="40"/>
      <c r="F10" s="40"/>
      <c r="G10" s="40"/>
      <c r="H10" s="40"/>
      <c r="I10" s="40"/>
      <c r="J10" s="40"/>
      <c r="K10" s="40"/>
      <c r="L10" s="40"/>
      <c r="M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 ht="22.5" customHeight="1" x14ac:dyDescent="0.15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Q11" s="33" t="s">
        <v>7678</v>
      </c>
      <c r="R11" s="68" t="str">
        <f>IF($Q$5="","",$Q$5)</f>
        <v/>
      </c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ht="22.5" customHeight="1" x14ac:dyDescent="0.15">
      <c r="C12" s="40"/>
      <c r="D12" s="40" t="s">
        <v>7680</v>
      </c>
      <c r="E12" s="40"/>
      <c r="F12" s="40"/>
      <c r="H12" s="49"/>
      <c r="I12" s="49"/>
      <c r="J12" s="49"/>
      <c r="K12" s="49"/>
      <c r="L12" s="49"/>
      <c r="M12" s="49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ht="22.5" customHeight="1" x14ac:dyDescent="0.15">
      <c r="C13" s="40"/>
      <c r="D13" s="40" t="s">
        <v>7681</v>
      </c>
      <c r="E13" s="40"/>
      <c r="F13" s="40"/>
      <c r="G13" s="40"/>
      <c r="H13" s="40"/>
      <c r="I13" s="40"/>
      <c r="J13" s="40"/>
      <c r="K13" s="40"/>
      <c r="L13" s="40"/>
      <c r="M13" s="40"/>
      <c r="Q13" s="54" t="s">
        <v>7676</v>
      </c>
      <c r="R13" s="55" t="str">
        <f>IF($Q$5="","",$Q$5)</f>
        <v/>
      </c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ht="22.5" customHeight="1" x14ac:dyDescent="0.15">
      <c r="C14" s="40"/>
      <c r="D14" s="40" t="s">
        <v>7682</v>
      </c>
      <c r="E14" s="40"/>
      <c r="F14" s="40"/>
      <c r="H14" s="40"/>
      <c r="I14" s="40"/>
      <c r="J14" s="40"/>
      <c r="K14" s="40"/>
      <c r="L14" s="40"/>
      <c r="M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8" ht="22.5" customHeight="1" x14ac:dyDescent="0.15"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Q15" s="52" t="s">
        <v>7679</v>
      </c>
      <c r="R15" s="59" t="str">
        <f>IF($Q$5="","",$Q$5)</f>
        <v/>
      </c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 ht="22.5" customHeight="1" x14ac:dyDescent="0.15"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3:28" ht="22.5" customHeight="1" x14ac:dyDescent="0.15"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Q17" s="60" t="s">
        <v>7683</v>
      </c>
      <c r="R17" s="58" t="str">
        <f>IF($Q$5="","",$Q$5)</f>
        <v/>
      </c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3:28" ht="22.5" customHeight="1" x14ac:dyDescent="0.15"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3:28" ht="22.5" customHeight="1" x14ac:dyDescent="0.15">
      <c r="C19" s="40"/>
      <c r="D19" s="40"/>
      <c r="E19" s="40"/>
      <c r="F19" s="40"/>
      <c r="Q19" s="56" t="s">
        <v>7677</v>
      </c>
      <c r="R19" s="57" t="str">
        <f>IF($Q$5="","",$Q$5)</f>
        <v/>
      </c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3:28" ht="22.5" customHeight="1" x14ac:dyDescent="0.15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3:28" ht="22.5" customHeight="1" x14ac:dyDescent="0.15"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3:28" ht="22.5" customHeight="1" x14ac:dyDescent="0.15"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3:28" ht="22.5" customHeight="1" x14ac:dyDescent="0.15"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spans="3:28" ht="22.5" customHeight="1" x14ac:dyDescent="0.15">
      <c r="C24" s="40"/>
      <c r="D24" s="63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3:28" ht="22.5" customHeight="1" x14ac:dyDescent="0.15"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spans="3:28" ht="22.5" customHeight="1" x14ac:dyDescent="0.15"/>
    <row r="27" spans="3:28" ht="22.5" customHeight="1" x14ac:dyDescent="0.15"/>
    <row r="28" spans="3:28" ht="22.5" customHeight="1" x14ac:dyDescent="0.15"/>
    <row r="29" spans="3:28" ht="22.5" customHeight="1" x14ac:dyDescent="0.15"/>
    <row r="30" spans="3:28" ht="22.5" customHeight="1" x14ac:dyDescent="0.15"/>
    <row r="31" spans="3:28" ht="22.5" customHeight="1" x14ac:dyDescent="0.15"/>
    <row r="32" spans="3:28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</sheetData>
  <sheetProtection sheet="1" objects="1" scenarios="1"/>
  <mergeCells count="1">
    <mergeCell ref="Q5:U5"/>
  </mergeCells>
  <phoneticPr fontId="1"/>
  <dataValidations count="1">
    <dataValidation imeMode="on" allowBlank="1" showInputMessage="1" showErrorMessage="1" sqref="Q5:U5" xr:uid="{00000000-0002-0000-0800-000000000000}"/>
  </dataValidations>
  <hyperlinks>
    <hyperlink ref="A1" location="'07'!A1" display="前へ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00</vt:lpstr>
      <vt:lpstr>01</vt:lpstr>
      <vt:lpstr>02</vt:lpstr>
      <vt:lpstr>03</vt:lpstr>
      <vt:lpstr>04</vt:lpstr>
      <vt:lpstr>05</vt:lpstr>
      <vt:lpstr>06</vt:lpstr>
      <vt:lpstr>07</vt:lpstr>
      <vt:lpstr>08</vt:lpstr>
      <vt:lpstr>解答</vt:lpstr>
    </vt:vector>
  </TitlesOfParts>
  <Company>東京都立立川高等学校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都立立川高校 情報科</dc:creator>
  <cp:lastModifiedBy>佐藤 義弘 yoshi</cp:lastModifiedBy>
  <dcterms:created xsi:type="dcterms:W3CDTF">2015-04-10T07:08:30Z</dcterms:created>
  <dcterms:modified xsi:type="dcterms:W3CDTF">2022-05-25T06:22:02Z</dcterms:modified>
</cp:coreProperties>
</file>